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5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72.1.13\Dane\ZFP\2 Zamówienia publiczne\1. Postępowania\2025\ROZPOZNANIA RYNKU\1. Materiały biurowe nowa umowa\3-do publikacji\"/>
    </mc:Choice>
  </mc:AlternateContent>
  <xr:revisionPtr revIDLastSave="0" documentId="13_ncr:81_{D8AC1042-17BE-4ADD-AE4E-26BD35D550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cenowy" sheetId="1" r:id="rId1"/>
    <sheet name="Arkusz2" sheetId="2" r:id="rId2"/>
    <sheet name="Arkusz3" sheetId="3" r:id="rId3"/>
  </sheets>
  <definedNames>
    <definedName name="_xlnm._FilterDatabase" localSheetId="0" hidden="1">'Formularz cenowy'!$A$2:$L$392</definedName>
    <definedName name="Excel_BuiltIn__FilterDatabase" localSheetId="0">'Formularz cenowy'!$A$2:$J$392</definedName>
    <definedName name="Z_009AD452_945F_4636_B2EF_0503922333EA_.wvu.FilterData" localSheetId="0" hidden="1">'Formularz cenowy'!$A$2:$L$392</definedName>
    <definedName name="Z_1CBF3B99_F4D8_4761_AAB4_E0EF9D12677A_.wvu.FilterData" localSheetId="0">'Formularz cenowy'!$A$2:$J$392</definedName>
    <definedName name="Z_B9871434_1F67_4078_8FB7_8AF16FA0FDD4_.wvu.FilterData" localSheetId="0">'Formularz cenowy'!$A$2:$J$392</definedName>
    <definedName name="Z_C176C6A0_F48A_49DC_8CF2_3187DBB8F532_.wvu.FilterData" localSheetId="0" hidden="1">'Formularz cenowy'!$A$2:$L$392</definedName>
    <definedName name="Z_F6EA75AE_9B82_4913_8475_65CDC9576088_.wvu.FilterData" localSheetId="0">'Formularz cenowy'!$A$2:$J$392</definedName>
  </definedNames>
  <calcPr calcId="191029"/>
  <customWorkbookViews>
    <customWorkbookView name="Ilona Wysokińska - Widok osobisty" guid="{009AD452-945F-4636-B2EF-0503922333EA}" mergeInterval="0" personalView="1" maximized="1" xWindow="-8" yWindow="-8" windowWidth="1936" windowHeight="1048" activeSheetId="1"/>
    <customWorkbookView name="Michał Furmańczyk - Widok osobisty" guid="{C176C6A0-F48A-49DC-8CF2-3187DBB8F532}" mergeInterval="0" personalView="1" maximized="1" xWindow="1912" yWindow="199" windowWidth="2326" windowHeight="958" activeSheetId="1"/>
    <customWorkbookView name="Michał Perzyński - Widok osobisty" guid="{98C53E6F-3FE5-4622-B743-512020474241}" mergeInterval="0" personalView="1" maximized="1" xWindow="-1928" yWindow="-5" windowWidth="1936" windowHeight="1048" activeSheetId="1"/>
    <customWorkbookView name="EWA - Widok osobisty" guid="{047F22A9-6A29-4ED3-8185-16740362C8B9}" mergeInterval="0" personalView="1" maximized="1" xWindow="1" yWindow="1" windowWidth="1920" windowHeight="851" activeSheetId="1"/>
    <customWorkbookView name="Tomasz Baran - Widok osobisty" guid="{6FD60143-404C-46C2-91E3-528F1EEE40EC}" mergeInterval="0" personalView="1" maximized="1" xWindow="-8" yWindow="-8" windowWidth="1936" windowHeight="1048" activeSheetId="1"/>
    <customWorkbookView name="Marlena Pabin - Widok osobisty" guid="{E91C0C91-068D-4485-A270-870D73C3C83D}" mergeInterval="0" personalView="1" maximized="1" xWindow="-9" yWindow="-9" windowWidth="1938" windowHeight="1048" activeSheetId="1"/>
    <customWorkbookView name="Biuro Plus - Widok osobisty" guid="{1889F4FC-6E49-40EC-9379-ACB6FFE6B495}" mergeInterval="0" personalView="1" maximized="1" xWindow="-8" yWindow="-8" windowWidth="1936" windowHeight="1056" activeSheetId="1"/>
    <customWorkbookView name=" " guid="{0F154894-44CF-924F-874A-9E52F0AB4724}" mergeInterval="0" personalView="1" maximized="1" windowWidth="1200" windowHeight="1000" tabRatio="1000" activeSheetId="1"/>
    <customWorkbookView name="Dariusz Urbaniak" guid="{610EDF32-E4A7-354A-8947-FE981E058EBD}" mergeInterval="0" personalView="1" maximized="1" windowWidth="1200" windowHeight="1000" tabRatio="1000" activeSheetId="1"/>
    <customWorkbookView name="Ilona Wysokińska" guid="{6138E17D-2354-AF4D-81AC-AA9F284FD2DE}" mergeInterval="0" personalView="1" maximized="1" windowWidth="1200" windowHeight="1000" tabRatio="1000" activeSheetId="1"/>
    <customWorkbookView name="Magdalena Olejnik" guid="{A084A67C-E2DD-B748-B55E-62BBC6B525B8}" mergeInterval="0" personalView="1" maximized="1" windowWidth="1200" windowHeight="1000" tabRatio="1000" activeSheetId="1"/>
    <customWorkbookView name="Natalia Cechowska - Widok osobisty" guid="{B916114B-F4CA-4BF4-BC55-B6F744DD6B50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I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" i="1"/>
  <c r="I52" i="1"/>
  <c r="I346" i="1"/>
  <c r="L346" i="1" s="1"/>
  <c r="I391" i="1"/>
  <c r="I54" i="1"/>
  <c r="I50" i="1"/>
  <c r="I28" i="1"/>
  <c r="I27" i="1"/>
  <c r="I7" i="1"/>
  <c r="L50" i="1" l="1"/>
  <c r="L52" i="1"/>
  <c r="L391" i="1"/>
  <c r="L54" i="1"/>
  <c r="L27" i="1"/>
  <c r="L28" i="1"/>
  <c r="L7" i="1"/>
  <c r="I6" i="1"/>
  <c r="I345" i="1"/>
  <c r="L345" i="1" s="1"/>
  <c r="I390" i="1"/>
  <c r="I389" i="1"/>
  <c r="I388" i="1"/>
  <c r="I387" i="1"/>
  <c r="L387" i="1" s="1"/>
  <c r="I386" i="1"/>
  <c r="L386" i="1" s="1"/>
  <c r="I385" i="1"/>
  <c r="I384" i="1"/>
  <c r="I383" i="1"/>
  <c r="I382" i="1"/>
  <c r="I381" i="1"/>
  <c r="I380" i="1"/>
  <c r="I379" i="1"/>
  <c r="L379" i="1" s="1"/>
  <c r="I378" i="1"/>
  <c r="L378" i="1" s="1"/>
  <c r="I377" i="1"/>
  <c r="I376" i="1"/>
  <c r="L376" i="1" s="1"/>
  <c r="I375" i="1"/>
  <c r="I374" i="1"/>
  <c r="L374" i="1" s="1"/>
  <c r="I373" i="1"/>
  <c r="I372" i="1"/>
  <c r="I371" i="1"/>
  <c r="L371" i="1" s="1"/>
  <c r="I370" i="1"/>
  <c r="L370" i="1" s="1"/>
  <c r="I369" i="1"/>
  <c r="I368" i="1"/>
  <c r="L368" i="1" s="1"/>
  <c r="I367" i="1"/>
  <c r="I366" i="1"/>
  <c r="L366" i="1" s="1"/>
  <c r="I365" i="1"/>
  <c r="I364" i="1"/>
  <c r="I363" i="1"/>
  <c r="I362" i="1"/>
  <c r="I361" i="1"/>
  <c r="I360" i="1"/>
  <c r="L360" i="1" s="1"/>
  <c r="I359" i="1"/>
  <c r="I358" i="1"/>
  <c r="I357" i="1"/>
  <c r="I356" i="1"/>
  <c r="I355" i="1"/>
  <c r="I354" i="1"/>
  <c r="I353" i="1"/>
  <c r="I352" i="1"/>
  <c r="L352" i="1" s="1"/>
  <c r="I351" i="1"/>
  <c r="I350" i="1"/>
  <c r="L350" i="1" s="1"/>
  <c r="I349" i="1"/>
  <c r="I348" i="1"/>
  <c r="I347" i="1"/>
  <c r="L347" i="1" s="1"/>
  <c r="I344" i="1"/>
  <c r="I343" i="1"/>
  <c r="I342" i="1"/>
  <c r="I341" i="1"/>
  <c r="L341" i="1" s="1"/>
  <c r="I340" i="1"/>
  <c r="I339" i="1"/>
  <c r="I338" i="1"/>
  <c r="L338" i="1" s="1"/>
  <c r="I337" i="1"/>
  <c r="I336" i="1"/>
  <c r="I335" i="1"/>
  <c r="I334" i="1"/>
  <c r="I333" i="1"/>
  <c r="L333" i="1" s="1"/>
  <c r="I332" i="1"/>
  <c r="I331" i="1"/>
  <c r="I330" i="1"/>
  <c r="L330" i="1" s="1"/>
  <c r="I329" i="1"/>
  <c r="I328" i="1"/>
  <c r="I327" i="1"/>
  <c r="I326" i="1"/>
  <c r="I325" i="1"/>
  <c r="I324" i="1"/>
  <c r="I323" i="1"/>
  <c r="I322" i="1"/>
  <c r="L322" i="1" s="1"/>
  <c r="I321" i="1"/>
  <c r="I320" i="1"/>
  <c r="I319" i="1"/>
  <c r="I318" i="1"/>
  <c r="I317" i="1"/>
  <c r="L317" i="1" s="1"/>
  <c r="I316" i="1"/>
  <c r="I315" i="1"/>
  <c r="I314" i="1"/>
  <c r="L314" i="1" s="1"/>
  <c r="I313" i="1"/>
  <c r="I312" i="1"/>
  <c r="I311" i="1"/>
  <c r="I310" i="1"/>
  <c r="I309" i="1"/>
  <c r="I308" i="1"/>
  <c r="I307" i="1"/>
  <c r="I306" i="1"/>
  <c r="L306" i="1" s="1"/>
  <c r="I305" i="1"/>
  <c r="I304" i="1"/>
  <c r="I303" i="1"/>
  <c r="I302" i="1"/>
  <c r="I301" i="1"/>
  <c r="I300" i="1"/>
  <c r="I299" i="1"/>
  <c r="I298" i="1"/>
  <c r="L298" i="1" s="1"/>
  <c r="I297" i="1"/>
  <c r="I296" i="1"/>
  <c r="I295" i="1"/>
  <c r="I294" i="1"/>
  <c r="I293" i="1"/>
  <c r="L293" i="1" s="1"/>
  <c r="I292" i="1"/>
  <c r="L292" i="1" s="1"/>
  <c r="I291" i="1"/>
  <c r="I290" i="1"/>
  <c r="L290" i="1" s="1"/>
  <c r="I289" i="1"/>
  <c r="I288" i="1"/>
  <c r="I287" i="1"/>
  <c r="I286" i="1"/>
  <c r="I285" i="1"/>
  <c r="L285" i="1" s="1"/>
  <c r="I284" i="1"/>
  <c r="L284" i="1" s="1"/>
  <c r="I283" i="1"/>
  <c r="I282" i="1"/>
  <c r="L282" i="1" s="1"/>
  <c r="I281" i="1"/>
  <c r="I280" i="1"/>
  <c r="I279" i="1"/>
  <c r="I278" i="1"/>
  <c r="L278" i="1" s="1"/>
  <c r="I277" i="1"/>
  <c r="I276" i="1"/>
  <c r="L276" i="1" s="1"/>
  <c r="I275" i="1"/>
  <c r="I274" i="1"/>
  <c r="L274" i="1" s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L261" i="1" s="1"/>
  <c r="I260" i="1"/>
  <c r="I259" i="1"/>
  <c r="I258" i="1"/>
  <c r="I257" i="1"/>
  <c r="I256" i="1"/>
  <c r="I255" i="1"/>
  <c r="I254" i="1"/>
  <c r="I253" i="1"/>
  <c r="L253" i="1" s="1"/>
  <c r="I252" i="1"/>
  <c r="I251" i="1"/>
  <c r="I250" i="1"/>
  <c r="I249" i="1"/>
  <c r="I248" i="1"/>
  <c r="I247" i="1"/>
  <c r="I246" i="1"/>
  <c r="I245" i="1"/>
  <c r="I244" i="1"/>
  <c r="I243" i="1"/>
  <c r="I242" i="1"/>
  <c r="L242" i="1" s="1"/>
  <c r="I241" i="1"/>
  <c r="I240" i="1"/>
  <c r="I239" i="1"/>
  <c r="I238" i="1"/>
  <c r="L238" i="1" s="1"/>
  <c r="I237" i="1"/>
  <c r="I236" i="1"/>
  <c r="I235" i="1"/>
  <c r="I234" i="1"/>
  <c r="I233" i="1"/>
  <c r="I232" i="1"/>
  <c r="I231" i="1"/>
  <c r="I230" i="1"/>
  <c r="L230" i="1" s="1"/>
  <c r="I229" i="1"/>
  <c r="I228" i="1"/>
  <c r="I227" i="1"/>
  <c r="I226" i="1"/>
  <c r="I225" i="1"/>
  <c r="I224" i="1"/>
  <c r="I223" i="1"/>
  <c r="I222" i="1"/>
  <c r="L222" i="1" s="1"/>
  <c r="I221" i="1"/>
  <c r="I220" i="1"/>
  <c r="I219" i="1"/>
  <c r="L219" i="1" s="1"/>
  <c r="I218" i="1"/>
  <c r="I217" i="1"/>
  <c r="I216" i="1"/>
  <c r="I215" i="1"/>
  <c r="I214" i="1"/>
  <c r="I213" i="1"/>
  <c r="I212" i="1"/>
  <c r="I211" i="1"/>
  <c r="I210" i="1"/>
  <c r="I209" i="1"/>
  <c r="I208" i="1"/>
  <c r="L208" i="1" s="1"/>
  <c r="I207" i="1"/>
  <c r="I206" i="1"/>
  <c r="L206" i="1" s="1"/>
  <c r="I205" i="1"/>
  <c r="L205" i="1" s="1"/>
  <c r="I204" i="1"/>
  <c r="I203" i="1"/>
  <c r="I202" i="1"/>
  <c r="I201" i="1"/>
  <c r="I200" i="1"/>
  <c r="L200" i="1" s="1"/>
  <c r="I199" i="1"/>
  <c r="I198" i="1"/>
  <c r="I197" i="1"/>
  <c r="L197" i="1" s="1"/>
  <c r="I196" i="1"/>
  <c r="I195" i="1"/>
  <c r="I194" i="1"/>
  <c r="L194" i="1" s="1"/>
  <c r="I193" i="1"/>
  <c r="I192" i="1"/>
  <c r="I191" i="1"/>
  <c r="I190" i="1"/>
  <c r="L190" i="1" s="1"/>
  <c r="I189" i="1"/>
  <c r="I188" i="1"/>
  <c r="I187" i="1"/>
  <c r="I186" i="1"/>
  <c r="I185" i="1"/>
  <c r="I184" i="1"/>
  <c r="I183" i="1"/>
  <c r="I182" i="1"/>
  <c r="L182" i="1" s="1"/>
  <c r="I181" i="1"/>
  <c r="I180" i="1"/>
  <c r="I179" i="1"/>
  <c r="I178" i="1"/>
  <c r="I177" i="1"/>
  <c r="I176" i="1"/>
  <c r="I175" i="1"/>
  <c r="I174" i="1"/>
  <c r="L174" i="1" s="1"/>
  <c r="I173" i="1"/>
  <c r="I172" i="1"/>
  <c r="I171" i="1"/>
  <c r="I170" i="1"/>
  <c r="I169" i="1"/>
  <c r="I168" i="1"/>
  <c r="I167" i="1"/>
  <c r="I166" i="1"/>
  <c r="L166" i="1" s="1"/>
  <c r="I165" i="1"/>
  <c r="I164" i="1"/>
  <c r="I163" i="1"/>
  <c r="I162" i="1"/>
  <c r="L162" i="1" s="1"/>
  <c r="I161" i="1"/>
  <c r="I160" i="1"/>
  <c r="I159" i="1"/>
  <c r="L159" i="1" s="1"/>
  <c r="I158" i="1"/>
  <c r="L158" i="1" s="1"/>
  <c r="I157" i="1"/>
  <c r="L157" i="1" s="1"/>
  <c r="I156" i="1"/>
  <c r="L156" i="1" s="1"/>
  <c r="I155" i="1"/>
  <c r="I154" i="1"/>
  <c r="I153" i="1"/>
  <c r="I152" i="1"/>
  <c r="I151" i="1"/>
  <c r="L151" i="1" s="1"/>
  <c r="I150" i="1"/>
  <c r="I149" i="1"/>
  <c r="L149" i="1" s="1"/>
  <c r="I148" i="1"/>
  <c r="I147" i="1"/>
  <c r="I146" i="1"/>
  <c r="I145" i="1"/>
  <c r="L145" i="1" s="1"/>
  <c r="I144" i="1"/>
  <c r="I143" i="1"/>
  <c r="I142" i="1"/>
  <c r="I141" i="1"/>
  <c r="L141" i="1" s="1"/>
  <c r="I140" i="1"/>
  <c r="L140" i="1" s="1"/>
  <c r="I139" i="1"/>
  <c r="I138" i="1"/>
  <c r="I137" i="1"/>
  <c r="L137" i="1" s="1"/>
  <c r="I136" i="1"/>
  <c r="I135" i="1"/>
  <c r="I134" i="1"/>
  <c r="I133" i="1"/>
  <c r="I132" i="1"/>
  <c r="I131" i="1"/>
  <c r="I130" i="1"/>
  <c r="L130" i="1" s="1"/>
  <c r="I129" i="1"/>
  <c r="I128" i="1"/>
  <c r="I127" i="1"/>
  <c r="L127" i="1" s="1"/>
  <c r="I126" i="1"/>
  <c r="I125" i="1"/>
  <c r="I124" i="1"/>
  <c r="I123" i="1"/>
  <c r="I122" i="1"/>
  <c r="I121" i="1"/>
  <c r="I120" i="1"/>
  <c r="I119" i="1"/>
  <c r="L119" i="1" s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L105" i="1" s="1"/>
  <c r="I104" i="1"/>
  <c r="I103" i="1"/>
  <c r="I102" i="1"/>
  <c r="I101" i="1"/>
  <c r="I100" i="1"/>
  <c r="I99" i="1"/>
  <c r="I98" i="1"/>
  <c r="I97" i="1"/>
  <c r="L97" i="1" s="1"/>
  <c r="I96" i="1"/>
  <c r="I95" i="1"/>
  <c r="I94" i="1"/>
  <c r="I93" i="1"/>
  <c r="I92" i="1"/>
  <c r="I91" i="1"/>
  <c r="I90" i="1"/>
  <c r="I89" i="1"/>
  <c r="I88" i="1"/>
  <c r="I87" i="1"/>
  <c r="I86" i="1"/>
  <c r="L86" i="1" s="1"/>
  <c r="I85" i="1"/>
  <c r="I84" i="1"/>
  <c r="I83" i="1"/>
  <c r="I82" i="1"/>
  <c r="I81" i="1"/>
  <c r="I80" i="1"/>
  <c r="I79" i="1"/>
  <c r="I78" i="1"/>
  <c r="L78" i="1" s="1"/>
  <c r="I77" i="1"/>
  <c r="I76" i="1"/>
  <c r="L76" i="1" s="1"/>
  <c r="I75" i="1"/>
  <c r="L75" i="1" s="1"/>
  <c r="I74" i="1"/>
  <c r="I73" i="1"/>
  <c r="I72" i="1"/>
  <c r="I71" i="1"/>
  <c r="L71" i="1" s="1"/>
  <c r="I70" i="1"/>
  <c r="I69" i="1"/>
  <c r="I68" i="1"/>
  <c r="I67" i="1"/>
  <c r="L67" i="1" s="1"/>
  <c r="I66" i="1"/>
  <c r="I65" i="1"/>
  <c r="I64" i="1"/>
  <c r="L64" i="1" s="1"/>
  <c r="I63" i="1"/>
  <c r="I62" i="1"/>
  <c r="I61" i="1"/>
  <c r="I60" i="1"/>
  <c r="I59" i="1"/>
  <c r="I58" i="1"/>
  <c r="I57" i="1"/>
  <c r="I56" i="1"/>
  <c r="L56" i="1" s="1"/>
  <c r="I55" i="1"/>
  <c r="I53" i="1"/>
  <c r="L53" i="1" s="1"/>
  <c r="I51" i="1"/>
  <c r="I49" i="1"/>
  <c r="L49" i="1" s="1"/>
  <c r="I48" i="1"/>
  <c r="I47" i="1"/>
  <c r="I46" i="1"/>
  <c r="I45" i="1"/>
  <c r="I44" i="1"/>
  <c r="I43" i="1"/>
  <c r="L43" i="1" s="1"/>
  <c r="I42" i="1"/>
  <c r="I41" i="1"/>
  <c r="L41" i="1" s="1"/>
  <c r="I40" i="1"/>
  <c r="I39" i="1"/>
  <c r="I38" i="1"/>
  <c r="L38" i="1" s="1"/>
  <c r="I37" i="1"/>
  <c r="I36" i="1"/>
  <c r="L36" i="1" s="1"/>
  <c r="I35" i="1"/>
  <c r="L35" i="1" s="1"/>
  <c r="I34" i="1"/>
  <c r="I33" i="1"/>
  <c r="L33" i="1" s="1"/>
  <c r="I32" i="1"/>
  <c r="I31" i="1"/>
  <c r="I30" i="1"/>
  <c r="L30" i="1" s="1"/>
  <c r="I29" i="1"/>
  <c r="I26" i="1"/>
  <c r="I25" i="1"/>
  <c r="I24" i="1"/>
  <c r="L24" i="1" s="1"/>
  <c r="I23" i="1"/>
  <c r="I22" i="1"/>
  <c r="L22" i="1" s="1"/>
  <c r="I21" i="1"/>
  <c r="I20" i="1"/>
  <c r="L20" i="1" s="1"/>
  <c r="I19" i="1"/>
  <c r="I18" i="1"/>
  <c r="I17" i="1"/>
  <c r="L17" i="1" s="1"/>
  <c r="I16" i="1"/>
  <c r="I15" i="1"/>
  <c r="I14" i="1"/>
  <c r="I13" i="1"/>
  <c r="I12" i="1"/>
  <c r="L12" i="1" s="1"/>
  <c r="I11" i="1"/>
  <c r="I10" i="1"/>
  <c r="L10" i="1" s="1"/>
  <c r="I9" i="1"/>
  <c r="I8" i="1"/>
  <c r="L8" i="1" s="1"/>
  <c r="I5" i="1"/>
  <c r="I4" i="1"/>
  <c r="L4" i="1" s="1"/>
  <c r="I392" i="1" l="1"/>
  <c r="L6" i="1"/>
  <c r="L269" i="1"/>
  <c r="L100" i="1"/>
  <c r="L59" i="1"/>
  <c r="L89" i="1"/>
  <c r="L309" i="1"/>
  <c r="L116" i="1"/>
  <c r="L355" i="1"/>
  <c r="L133" i="1"/>
  <c r="L277" i="1"/>
  <c r="L301" i="1"/>
  <c r="L18" i="1"/>
  <c r="L60" i="1"/>
  <c r="L73" i="1"/>
  <c r="L85" i="1"/>
  <c r="L177" i="1"/>
  <c r="L217" i="1"/>
  <c r="L362" i="1"/>
  <c r="L198" i="1"/>
  <c r="L103" i="1"/>
  <c r="L358" i="1"/>
  <c r="L25" i="1"/>
  <c r="L70" i="1"/>
  <c r="L92" i="1"/>
  <c r="L104" i="1"/>
  <c r="L148" i="1"/>
  <c r="L225" i="1"/>
  <c r="L270" i="1"/>
  <c r="L286" i="1"/>
  <c r="L320" i="1"/>
  <c r="L325" i="1"/>
  <c r="L363" i="1"/>
  <c r="L81" i="1"/>
  <c r="L108" i="1"/>
  <c r="L165" i="1"/>
  <c r="L354" i="1"/>
  <c r="L377" i="1"/>
  <c r="L382" i="1"/>
  <c r="L129" i="1"/>
  <c r="L185" i="1"/>
  <c r="L62" i="1"/>
  <c r="L193" i="1"/>
  <c r="L302" i="1"/>
  <c r="L336" i="1"/>
  <c r="L11" i="1"/>
  <c r="L34" i="1"/>
  <c r="L84" i="1"/>
  <c r="L111" i="1"/>
  <c r="L201" i="1"/>
  <c r="L233" i="1"/>
  <c r="L241" i="1"/>
  <c r="L246" i="1"/>
  <c r="L272" i="1"/>
  <c r="L294" i="1"/>
  <c r="L300" i="1"/>
  <c r="L304" i="1"/>
  <c r="L369" i="1"/>
  <c r="L42" i="1"/>
  <c r="L47" i="1"/>
  <c r="L95" i="1"/>
  <c r="L128" i="1"/>
  <c r="L169" i="1"/>
  <c r="L214" i="1"/>
  <c r="L131" i="1"/>
  <c r="L275" i="1"/>
  <c r="L323" i="1"/>
  <c r="L356" i="1"/>
  <c r="L15" i="1"/>
  <c r="L23" i="1"/>
  <c r="L31" i="1"/>
  <c r="L39" i="1"/>
  <c r="L122" i="1"/>
  <c r="L138" i="1"/>
  <c r="L143" i="1"/>
  <c r="L155" i="1"/>
  <c r="L161" i="1"/>
  <c r="L209" i="1"/>
  <c r="L251" i="1"/>
  <c r="L264" i="1"/>
  <c r="L280" i="1"/>
  <c r="L291" i="1"/>
  <c r="L296" i="1"/>
  <c r="L312" i="1"/>
  <c r="L353" i="1"/>
  <c r="L385" i="1"/>
  <c r="L172" i="1"/>
  <c r="L65" i="1"/>
  <c r="L228" i="1"/>
  <c r="L380" i="1"/>
  <c r="L5" i="1"/>
  <c r="L13" i="1"/>
  <c r="L21" i="1"/>
  <c r="L29" i="1"/>
  <c r="L37" i="1"/>
  <c r="L79" i="1"/>
  <c r="L106" i="1"/>
  <c r="L259" i="1"/>
  <c r="L331" i="1"/>
  <c r="L307" i="1"/>
  <c r="L9" i="1"/>
  <c r="L16" i="1"/>
  <c r="L32" i="1"/>
  <c r="L40" i="1"/>
  <c r="L46" i="1"/>
  <c r="L188" i="1"/>
  <c r="L236" i="1"/>
  <c r="L372" i="1"/>
  <c r="L204" i="1"/>
  <c r="L348" i="1"/>
  <c r="L19" i="1"/>
  <c r="L26" i="1"/>
  <c r="L68" i="1"/>
  <c r="L125" i="1"/>
  <c r="L146" i="1"/>
  <c r="L164" i="1"/>
  <c r="L212" i="1"/>
  <c r="L248" i="1"/>
  <c r="L267" i="1"/>
  <c r="L283" i="1"/>
  <c r="L288" i="1"/>
  <c r="L299" i="1"/>
  <c r="L315" i="1"/>
  <c r="L344" i="1"/>
  <c r="L388" i="1"/>
  <c r="L180" i="1"/>
  <c r="L14" i="1"/>
  <c r="L57" i="1"/>
  <c r="L114" i="1"/>
  <c r="L152" i="1"/>
  <c r="L196" i="1"/>
  <c r="L339" i="1"/>
  <c r="L364" i="1"/>
  <c r="L45" i="1"/>
  <c r="L44" i="1"/>
  <c r="L87" i="1"/>
  <c r="L98" i="1"/>
  <c r="L220" i="1"/>
  <c r="L244" i="1"/>
  <c r="L256" i="1"/>
  <c r="L328" i="1"/>
  <c r="L361" i="1"/>
  <c r="L82" i="1"/>
  <c r="L90" i="1"/>
  <c r="L93" i="1"/>
  <c r="L101" i="1"/>
  <c r="L109" i="1"/>
  <c r="L117" i="1"/>
  <c r="L120" i="1"/>
  <c r="L167" i="1"/>
  <c r="L175" i="1"/>
  <c r="L183" i="1"/>
  <c r="L191" i="1"/>
  <c r="L199" i="1"/>
  <c r="L207" i="1"/>
  <c r="L215" i="1"/>
  <c r="L223" i="1"/>
  <c r="L231" i="1"/>
  <c r="L239" i="1"/>
  <c r="L247" i="1"/>
  <c r="L254" i="1"/>
  <c r="L262" i="1"/>
  <c r="L310" i="1"/>
  <c r="L318" i="1"/>
  <c r="L326" i="1"/>
  <c r="L334" i="1"/>
  <c r="L342" i="1"/>
  <c r="L351" i="1"/>
  <c r="L359" i="1"/>
  <c r="L367" i="1"/>
  <c r="L375" i="1"/>
  <c r="L383" i="1"/>
  <c r="L63" i="1"/>
  <c r="L74" i="1"/>
  <c r="L77" i="1"/>
  <c r="L96" i="1"/>
  <c r="L112" i="1"/>
  <c r="L123" i="1"/>
  <c r="L144" i="1"/>
  <c r="L170" i="1"/>
  <c r="L178" i="1"/>
  <c r="L186" i="1"/>
  <c r="L202" i="1"/>
  <c r="L210" i="1"/>
  <c r="L218" i="1"/>
  <c r="L226" i="1"/>
  <c r="L234" i="1"/>
  <c r="L249" i="1"/>
  <c r="L257" i="1"/>
  <c r="L265" i="1"/>
  <c r="L273" i="1"/>
  <c r="L281" i="1"/>
  <c r="L289" i="1"/>
  <c r="L297" i="1"/>
  <c r="L305" i="1"/>
  <c r="L313" i="1"/>
  <c r="L321" i="1"/>
  <c r="L329" i="1"/>
  <c r="L337" i="1"/>
  <c r="L58" i="1"/>
  <c r="L66" i="1"/>
  <c r="L69" i="1"/>
  <c r="L80" i="1"/>
  <c r="L88" i="1"/>
  <c r="L91" i="1"/>
  <c r="L99" i="1"/>
  <c r="L107" i="1"/>
  <c r="L115" i="1"/>
  <c r="L126" i="1"/>
  <c r="L132" i="1"/>
  <c r="L136" i="1"/>
  <c r="L139" i="1"/>
  <c r="L147" i="1"/>
  <c r="L173" i="1"/>
  <c r="L181" i="1"/>
  <c r="L189" i="1"/>
  <c r="L213" i="1"/>
  <c r="L221" i="1"/>
  <c r="L229" i="1"/>
  <c r="L237" i="1"/>
  <c r="L245" i="1"/>
  <c r="L252" i="1"/>
  <c r="L260" i="1"/>
  <c r="L268" i="1"/>
  <c r="L308" i="1"/>
  <c r="L316" i="1"/>
  <c r="L324" i="1"/>
  <c r="L332" i="1"/>
  <c r="L340" i="1"/>
  <c r="L349" i="1"/>
  <c r="L357" i="1"/>
  <c r="L365" i="1"/>
  <c r="L373" i="1"/>
  <c r="L381" i="1"/>
  <c r="L389" i="1"/>
  <c r="L61" i="1"/>
  <c r="L72" i="1"/>
  <c r="L83" i="1"/>
  <c r="L94" i="1"/>
  <c r="L102" i="1"/>
  <c r="L110" i="1"/>
  <c r="L118" i="1"/>
  <c r="L121" i="1"/>
  <c r="L142" i="1"/>
  <c r="L150" i="1"/>
  <c r="L154" i="1"/>
  <c r="L168" i="1"/>
  <c r="L176" i="1"/>
  <c r="L184" i="1"/>
  <c r="L192" i="1"/>
  <c r="L216" i="1"/>
  <c r="L224" i="1"/>
  <c r="L232" i="1"/>
  <c r="L240" i="1"/>
  <c r="L255" i="1"/>
  <c r="L263" i="1"/>
  <c r="L271" i="1"/>
  <c r="L279" i="1"/>
  <c r="L287" i="1"/>
  <c r="L295" i="1"/>
  <c r="L303" i="1"/>
  <c r="L311" i="1"/>
  <c r="L319" i="1"/>
  <c r="L327" i="1"/>
  <c r="L335" i="1"/>
  <c r="L343" i="1"/>
  <c r="L384" i="1"/>
  <c r="L113" i="1"/>
  <c r="L124" i="1"/>
  <c r="L160" i="1"/>
  <c r="L163" i="1"/>
  <c r="L171" i="1"/>
  <c r="L179" i="1"/>
  <c r="L187" i="1"/>
  <c r="L195" i="1"/>
  <c r="L203" i="1"/>
  <c r="L211" i="1"/>
  <c r="L227" i="1"/>
  <c r="L235" i="1"/>
  <c r="L243" i="1"/>
  <c r="L250" i="1"/>
  <c r="L258" i="1"/>
  <c r="L266" i="1"/>
  <c r="L390" i="1"/>
  <c r="L153" i="1"/>
  <c r="L135" i="1"/>
  <c r="L134" i="1"/>
  <c r="L55" i="1"/>
  <c r="L51" i="1"/>
  <c r="L3" i="1" l="1"/>
  <c r="K392" i="1"/>
  <c r="L392" i="1" s="1"/>
  <c r="L48" i="1"/>
</calcChain>
</file>

<file path=xl/sharedStrings.xml><?xml version="1.0" encoding="utf-8"?>
<sst xmlns="http://schemas.openxmlformats.org/spreadsheetml/2006/main" count="1722" uniqueCount="1129">
  <si>
    <t>Lp.</t>
  </si>
  <si>
    <t>Kategoria artykułów
biurowych</t>
  </si>
  <si>
    <t>Poz</t>
  </si>
  <si>
    <t>Opis przedmiotu 
zamówienia</t>
  </si>
  <si>
    <t>Jednostka
 miary</t>
  </si>
  <si>
    <t>Ilość szacunkowa</t>
  </si>
  <si>
    <t>Nazwa oferowanego produktu</t>
  </si>
  <si>
    <t>Cena jednostkowa 
netto (zł)</t>
  </si>
  <si>
    <t>Wartość netto 
(zł)</t>
  </si>
  <si>
    <t>Stawka 
VAT (%)</t>
  </si>
  <si>
    <t>Wartość VAT
(zł)</t>
  </si>
  <si>
    <t>1.</t>
  </si>
  <si>
    <t>Baterie</t>
  </si>
  <si>
    <t>opakowanie</t>
  </si>
  <si>
    <t>2.</t>
  </si>
  <si>
    <t>Baterie alkaliczne LR03/AAA 4 sztuki w opakowaniu</t>
  </si>
  <si>
    <t>Baterie alkaliczne LR03/AAA</t>
  </si>
  <si>
    <t>3.</t>
  </si>
  <si>
    <t>Baterie węglowo-cynkowe LongLife 4.5V 3R12</t>
  </si>
  <si>
    <t>Bloczki do notatek</t>
  </si>
  <si>
    <t>4.</t>
  </si>
  <si>
    <t>5.</t>
  </si>
  <si>
    <t>6.</t>
  </si>
  <si>
    <t>7.</t>
  </si>
  <si>
    <t>8.</t>
  </si>
  <si>
    <t>Bloczek samoprzylepny 100 kart. 127x76 mm, gramatura 70g/m², w neutralnym kolorze, umieszczenie kleju wzdłuż dłuższej krawędzi boku</t>
  </si>
  <si>
    <t>9.</t>
  </si>
  <si>
    <t>10.</t>
  </si>
  <si>
    <t>11.</t>
  </si>
  <si>
    <t>12.</t>
  </si>
  <si>
    <t>13.</t>
  </si>
  <si>
    <t>Blok do flipcharta</t>
  </si>
  <si>
    <t>14.</t>
  </si>
  <si>
    <t>Deska z klipem</t>
  </si>
  <si>
    <t>15.</t>
  </si>
  <si>
    <t>Długopisy (pióra, cienkopisy)</t>
  </si>
  <si>
    <t>16.</t>
  </si>
  <si>
    <t>17.</t>
  </si>
  <si>
    <t>18.</t>
  </si>
  <si>
    <t>Pióro kulkowe UB-150 UNI, kapilarny system podawania tuszu, pigmentowy tusz, wodoodporny, nie przesiąka przez papier, nie blaknie w słońcu, końcówka ze stali nierdzewnej, kulka z węglika wolframu, średnica kulki ok. 0,5 mm, różne kolory wkładów</t>
  </si>
  <si>
    <t xml:space="preserve">Pióro kulkowe UB-150 UNI, </t>
  </si>
  <si>
    <t>19.</t>
  </si>
  <si>
    <t>20.</t>
  </si>
  <si>
    <t>Pióro kulkowe UNI UBA-188M, jedna końcówka - wiele grubości pisania, możliwość pisania pod róznym katem, końcówka z elastycznego materiału, pigmentowy tusz odporny na działanie wody i światła, średnica kulki: 0,5 mm, grubośc linii pisania: 0,28 - 0,45 mm w zależnosci od kata nachylenia i siły nacisku pióra, kolor czarny, czerwony, niebieski</t>
  </si>
  <si>
    <t>Pióro kulkowe UNI UBA-188M,</t>
  </si>
  <si>
    <t>21.</t>
  </si>
  <si>
    <t xml:space="preserve">Pióro kulkowe Pilot Frixion </t>
  </si>
  <si>
    <t>22.</t>
  </si>
  <si>
    <t>Długopis, żelowy, automatyczny,</t>
  </si>
  <si>
    <t>23.</t>
  </si>
  <si>
    <t>24.</t>
  </si>
  <si>
    <t>25.</t>
  </si>
  <si>
    <t>26.</t>
  </si>
  <si>
    <t>27.</t>
  </si>
  <si>
    <t>28.</t>
  </si>
  <si>
    <t>Cienkopis, supercienka końcówka, końcówka wzmocniona metalową obudową, obudowa o trójkątnym przekroju, tusz na bazie wody, odporny na wysychanie, skuwka z klipsem, grubość linii ok. 0,3 mm, różne kolory wkładów</t>
  </si>
  <si>
    <t>29.</t>
  </si>
  <si>
    <t>30.</t>
  </si>
  <si>
    <t>31.</t>
  </si>
  <si>
    <t>Druki akcydensowe</t>
  </si>
  <si>
    <t>32.</t>
  </si>
  <si>
    <t>33.</t>
  </si>
  <si>
    <t>34.</t>
  </si>
  <si>
    <t>Dowód wpłaty KP</t>
  </si>
  <si>
    <t>35.</t>
  </si>
  <si>
    <t>36.</t>
  </si>
  <si>
    <t>37.</t>
  </si>
  <si>
    <t>Polecenie przelewu/wpłata gotówkowa  2 odc. (org.+ kopia), format A6, samokopiujące, 80 kartek</t>
  </si>
  <si>
    <t>38.</t>
  </si>
  <si>
    <t>Książka kontroli P-10</t>
  </si>
  <si>
    <t>39.</t>
  </si>
  <si>
    <t>Książka ewidencji pieczęci służbowych i stempli, A4, 96 stron, układ poziomy, WKT-108/1</t>
  </si>
  <si>
    <t>Książka ewidencji pieczęci służbowych i stempli WKT-108/1</t>
  </si>
  <si>
    <t>Dyspenser na taśmę klejącą</t>
  </si>
  <si>
    <t>40.</t>
  </si>
  <si>
    <t>Dyspenser do taśm klejących, stabilny, ciężki, do użytkowania z taśmami o różnej szerokości - maksymalnie do 19 mm, antypoślizgowy spód</t>
  </si>
  <si>
    <t>Dyspenser do taśm klejących,8005</t>
  </si>
  <si>
    <t>Dziennik korespondencyjny</t>
  </si>
  <si>
    <t>41.</t>
  </si>
  <si>
    <t>42.</t>
  </si>
  <si>
    <t>Dziennik korespondencyjny wykonany został ze sztywnej tektury, 192 kartki, format A4, korespondencja przychodząca i wychodząca</t>
  </si>
  <si>
    <t>Dziurkacze</t>
  </si>
  <si>
    <t>43.</t>
  </si>
  <si>
    <t>44.</t>
  </si>
  <si>
    <t>Etykiety</t>
  </si>
  <si>
    <t>45.</t>
  </si>
  <si>
    <t>Etykiety samoprzylepne uniwersalne, do drukarek atramentowych, laserowych i kserokopiarek, A4, wymiary 210 mm x 297 mm, opakowanie 100 arkuszy</t>
  </si>
  <si>
    <t>46.</t>
  </si>
  <si>
    <t>Etykiety samoprzylepne uniwersalne, do drukarek atramentowych, laserowych i kserokopiarek, A4, wymiary 210 mm x 148 mm, opakowanie 100 arkuszy</t>
  </si>
  <si>
    <t>47.</t>
  </si>
  <si>
    <t>Etykiety samoprzylepne uniwersalne, do drukarek atramentowych, laserowych i kserokopiarek, A4, wymiary 105 mm x 148 mm, opakowanie 100 arkuszy</t>
  </si>
  <si>
    <t>48.</t>
  </si>
  <si>
    <t>Etykiety samoprzylepne uniwersalne, do drukarek atramentowych, laserowych i kserokopiarek, A4, wymiary 105 mm x 57 mm, opakowanie 100 arkuszy</t>
  </si>
  <si>
    <t>49.</t>
  </si>
  <si>
    <t>Etykiety samoprzylepne uniwersalne, do drukarek atramentowych, laserowych i kserokopiarek, A4, wymiary 105 mm x 74 mm, opakowanie 100 arkuszy</t>
  </si>
  <si>
    <t>50.</t>
  </si>
  <si>
    <t>Etykiety samoprzylepne uniwersalne, do drukarek atramentowych, laserowych i kserokopiarek, A4, wymiary 70 mm x 37 mm, opakowanie 100 arkuszy</t>
  </si>
  <si>
    <t>51.</t>
  </si>
  <si>
    <t>52.</t>
  </si>
  <si>
    <t>Flipchart</t>
  </si>
  <si>
    <t>53.</t>
  </si>
  <si>
    <t>Flipchart stalowy, lakierowana powierzchnia suchościeralno-magnetyczna, stabilna lekka konstrukcja z trójnogiem, półka na markery na całej długości, unoszony zacisk umożliwiający wymianę bloku uchwyt do zawieszania bloków, wymiary 102x70 cm</t>
  </si>
  <si>
    <t>Folia</t>
  </si>
  <si>
    <t>54.</t>
  </si>
  <si>
    <t>Folia typu stretch, przeznaczona do pakowania paczek lub palet, wysoka rozciągliwość mechaniczna, wysoka przezroczystość, szerokość rolki 500 mm, grubość 23 µm, waga folii 2,5 kg, jednostka sprzedaży 1 rolka</t>
  </si>
  <si>
    <t>55.</t>
  </si>
  <si>
    <t>56.</t>
  </si>
  <si>
    <t>57.</t>
  </si>
  <si>
    <t>58.</t>
  </si>
  <si>
    <t>Foliopisy</t>
  </si>
  <si>
    <t>59.</t>
  </si>
  <si>
    <t>Foliopis KAMET CD mikro, wodoodporny, nietoksyczny, trwały, permanentny, wentylowana skuwka z klipem, nie rysuje powierzchni, grubość lini pisania: 0,7-1,2 mm, okrągła końcówka</t>
  </si>
  <si>
    <t>60.</t>
  </si>
  <si>
    <t>61.</t>
  </si>
  <si>
    <t>Grzbiety do bindowania</t>
  </si>
  <si>
    <t>62.</t>
  </si>
  <si>
    <t xml:space="preserve">Grzbiety plastikowe,  6 mm, 100 szt. 
</t>
  </si>
  <si>
    <t>63.</t>
  </si>
  <si>
    <t xml:space="preserve">Grzbiety plastikowe,  8 mm, 100 szt. 
</t>
  </si>
  <si>
    <t>64.</t>
  </si>
  <si>
    <t xml:space="preserve">Grzbiety plastikowe, 10 mm, 100 szt. 
</t>
  </si>
  <si>
    <t>65.</t>
  </si>
  <si>
    <t xml:space="preserve">Grzbiety plastikowe, 12 mm, 100 szt. 
</t>
  </si>
  <si>
    <t>66.</t>
  </si>
  <si>
    <t xml:space="preserve">Grzbiety plastikowe,  14 mm, 100 szt. 
</t>
  </si>
  <si>
    <t>67.</t>
  </si>
  <si>
    <t xml:space="preserve">Grzbiety plastikowe,  16 mm, 100 szt. 
</t>
  </si>
  <si>
    <t>68.</t>
  </si>
  <si>
    <t xml:space="preserve">Grzbiety plastikowe, 18 mm, 100 szt. 
</t>
  </si>
  <si>
    <t>69.</t>
  </si>
  <si>
    <t>70.</t>
  </si>
  <si>
    <t>Gumki</t>
  </si>
  <si>
    <t>71.</t>
  </si>
  <si>
    <t>Gumka Grip Edge Faber Castell, nie zawiera PCV</t>
  </si>
  <si>
    <t xml:space="preserve">Gumka  Faber Castell, </t>
  </si>
  <si>
    <t>72.</t>
  </si>
  <si>
    <t>73.</t>
  </si>
  <si>
    <t>Gumka do ścierania, miękka, biała z tworzywa polimerowego, nie niszcząca ścieranej powierzchni, posiadająca tekturowa osłonkę</t>
  </si>
  <si>
    <t xml:space="preserve">Gumka do ścierania, miękka, </t>
  </si>
  <si>
    <t>74.</t>
  </si>
  <si>
    <t>Gumki recepturki, średnica 50 mm, wykonane z materiału do 60% zawartości kauczuku, opakowanie 100 g</t>
  </si>
  <si>
    <t>75.</t>
  </si>
  <si>
    <t>Gumka chlebowa Faber Castell</t>
  </si>
  <si>
    <t>76.</t>
  </si>
  <si>
    <t>Gumka ZEH 10 średnia Pentel ZEH10</t>
  </si>
  <si>
    <t>Gumka ZEH 10 średnia Pentel ZEH10, do stosowania na papierze, wyciera ołówek nie naruszając struktury papieru, nie wymaga dociskania do powierzchni podczas wycierania, nie twardnieje i nie pęka z upływem czasu</t>
  </si>
  <si>
    <t>Holder</t>
  </si>
  <si>
    <t>77.</t>
  </si>
  <si>
    <t>Kalka</t>
  </si>
  <si>
    <t>78.</t>
  </si>
  <si>
    <t>Kalka ołówkowa (fioletowa), gramatura 28 g/m², opakowanie 100 arkuszy</t>
  </si>
  <si>
    <t>Kalkulator</t>
  </si>
  <si>
    <t>79.</t>
  </si>
  <si>
    <t>80.</t>
  </si>
  <si>
    <t>Kasetka metalowa</t>
  </si>
  <si>
    <t>82.</t>
  </si>
  <si>
    <t>Kleje</t>
  </si>
  <si>
    <t>83.</t>
  </si>
  <si>
    <t>84.</t>
  </si>
  <si>
    <t>85.</t>
  </si>
  <si>
    <t>86.</t>
  </si>
  <si>
    <t>Klipy do papieru</t>
  </si>
  <si>
    <t>87.</t>
  </si>
  <si>
    <t>Klipy do spinania dokumentów 15 mm, 12 sztuk w opakowaniu</t>
  </si>
  <si>
    <t>88.</t>
  </si>
  <si>
    <t>Klipy do spinania dokumentów 19 mm, 12 sztuk w opakowaniu</t>
  </si>
  <si>
    <t>89.</t>
  </si>
  <si>
    <t>Klipy do spinania dokumentów 25, mm 12 sztuk w opakowaniu</t>
  </si>
  <si>
    <t>90.</t>
  </si>
  <si>
    <t>Klipy do spinania dokumentów 32, mm 12 sztuk w opakowaniu</t>
  </si>
  <si>
    <t>91.</t>
  </si>
  <si>
    <t>Klipy do spinania dokumentów 41 mm, 12 sztuk w opakowaniu</t>
  </si>
  <si>
    <t>92.</t>
  </si>
  <si>
    <t>Klipy do spinania dokumentów 51 mm, 12 sztuk w opakowaniu</t>
  </si>
  <si>
    <t>93.</t>
  </si>
  <si>
    <t>Klipsy archiwizacyjne, dwuczęściowy plastikowy klips archiwizacyjny umożliwiajacy bezpośrednie przeniesienie dokumentów z segregatorów do pudełek, wykonany z polipropylenu, długość wąsów archiwizacyjnych 85 mm, opakowanie 100 szt.</t>
  </si>
  <si>
    <t>Klipsy archiwizacyjne, h 85 mm, opakowanie 100 szt.</t>
  </si>
  <si>
    <t>Koperty</t>
  </si>
  <si>
    <t>94.</t>
  </si>
  <si>
    <t>95.</t>
  </si>
  <si>
    <t>Koperty C4 białe, samoklejące z paskiem, 50 sztuk w opakowaniu</t>
  </si>
  <si>
    <t>96.</t>
  </si>
  <si>
    <t>Koperty C5 białe z paskiem, 50 sztuk w opakowaniu</t>
  </si>
  <si>
    <t>97.</t>
  </si>
  <si>
    <t>Koperta C6 białe, samoklejące z paskiem, 50 sztuk w opakowaniu</t>
  </si>
  <si>
    <t>98.</t>
  </si>
  <si>
    <t>99.</t>
  </si>
  <si>
    <t>100.</t>
  </si>
  <si>
    <t>Koperta bąbelkowa G/17</t>
  </si>
  <si>
    <t>101.</t>
  </si>
  <si>
    <t>Koperta bąbelkowa F/16</t>
  </si>
  <si>
    <t>102.</t>
  </si>
  <si>
    <t>Koperta bąbelkowa D/14</t>
  </si>
  <si>
    <t>103.</t>
  </si>
  <si>
    <t>Koperta bąbelkowa K/20</t>
  </si>
  <si>
    <t>104.</t>
  </si>
  <si>
    <t>Koperta bezpieczna B5, biała</t>
  </si>
  <si>
    <t>105.</t>
  </si>
  <si>
    <t>Koperta bezpieczna B4, biała</t>
  </si>
  <si>
    <t>106.</t>
  </si>
  <si>
    <t>Koperta bezpieczna C3, biała</t>
  </si>
  <si>
    <t>107.</t>
  </si>
  <si>
    <t>108.</t>
  </si>
  <si>
    <t>109.</t>
  </si>
  <si>
    <t>Koperty kurierskie (samoprzylepne przylgi foliowe) C6</t>
  </si>
  <si>
    <t>110.</t>
  </si>
  <si>
    <t>Koperty kartonowe / tekturowe kurierskie A4</t>
  </si>
  <si>
    <t>111.</t>
  </si>
  <si>
    <t>Koperty kartonowe / tekturowe kurierskie B4</t>
  </si>
  <si>
    <t>112.</t>
  </si>
  <si>
    <t>Koperty kartonowe / tekturowe kurierskie B5</t>
  </si>
  <si>
    <t>113.</t>
  </si>
  <si>
    <t>Koperty kartonowe / tekturowe kurierskie SRA3</t>
  </si>
  <si>
    <t>114.</t>
  </si>
  <si>
    <t>Korektor w pisaku,  12 ml</t>
  </si>
  <si>
    <t>115.</t>
  </si>
  <si>
    <t>116.</t>
  </si>
  <si>
    <t>Koszulki na dokumenty</t>
  </si>
  <si>
    <t>117.</t>
  </si>
  <si>
    <t xml:space="preserve">Koszulki na dokumenty A4, groszkowa, grubość folii polipropylenowej 
50 µm, </t>
  </si>
  <si>
    <t>118.</t>
  </si>
  <si>
    <t xml:space="preserve">Koszulki na dokumenty A4, krystaliczna, grubość folii polipropylenowej 
50 µm, </t>
  </si>
  <si>
    <t>119.</t>
  </si>
  <si>
    <t>120.</t>
  </si>
  <si>
    <t>Koszulki na dokumenty A5, groszkowa, grubość folii polipropylenowej 
50 µm, antyelektrostatyczna, krystaliczna, transparentna, otwarta na górze, opakowanie 100 szt.</t>
  </si>
  <si>
    <t>121.</t>
  </si>
  <si>
    <t>Koszulki krystaliczne ESSELTE kolorowe, kolor żółty, czerwony, niebieski, A4 55 mic., PP, folia 10szt.</t>
  </si>
  <si>
    <t>122.</t>
  </si>
  <si>
    <t>123.</t>
  </si>
  <si>
    <t>Koszulka na dokumenty A4 z klapką otwieraną z boku, matowa, przezroczysta, folia polipropylenowa 100 µm, multiperforacja, opakowanie 10 szt.</t>
  </si>
  <si>
    <t>124.</t>
  </si>
  <si>
    <t>125.</t>
  </si>
  <si>
    <t>126.</t>
  </si>
  <si>
    <t>127.</t>
  </si>
  <si>
    <t>128.</t>
  </si>
  <si>
    <t>129.</t>
  </si>
  <si>
    <t>130.</t>
  </si>
  <si>
    <t>Kredki</t>
  </si>
  <si>
    <t>131.</t>
  </si>
  <si>
    <t>Linijki</t>
  </si>
  <si>
    <t>132.</t>
  </si>
  <si>
    <t>133.</t>
  </si>
  <si>
    <t>134.</t>
  </si>
  <si>
    <t>135.</t>
  </si>
  <si>
    <t>136.</t>
  </si>
  <si>
    <t>Listwy</t>
  </si>
  <si>
    <t>137.</t>
  </si>
  <si>
    <t>Grzbiet zaciskowy, posiada zaokrąglone krawędzie, różne kolory, mieści do 30 kartek, opakowanie 100 sztuk</t>
  </si>
  <si>
    <t>Grzbiet zaciskowy, 30 kartek</t>
  </si>
  <si>
    <t>138.</t>
  </si>
  <si>
    <t>Grzbiet zaciskowy, posiada zaokrąglone krawędzie, różne kolory, mieści do 60 kartek, opakowanie 100 sztuk</t>
  </si>
  <si>
    <t>139.</t>
  </si>
  <si>
    <t>Grzbiet zaciskowy, posiada zaokrąglone krawędzie, różne kolory, mieści do 80 kartek, opakowanie 25 sztuk</t>
  </si>
  <si>
    <t>140.</t>
  </si>
  <si>
    <t>Grzbiet zaciskowy, posiada zaokrąglone krawędzie, różne kolory, mieści 40-100 kartek, opakowanie 25 sztuk</t>
  </si>
  <si>
    <t>141.</t>
  </si>
  <si>
    <t>Grzbiet zaciskowy, posiada zaokrąglone krawędzie, różne kolory, mieści do 150 kartek, opakowanie 25 sztuk</t>
  </si>
  <si>
    <t>Listwa zasilajaca/przepięciowa</t>
  </si>
  <si>
    <t>142.</t>
  </si>
  <si>
    <t>143.</t>
  </si>
  <si>
    <t>144.</t>
  </si>
  <si>
    <t>145.</t>
  </si>
  <si>
    <t>Magnesy</t>
  </si>
  <si>
    <t>146.</t>
  </si>
  <si>
    <t>147.</t>
  </si>
  <si>
    <t>Magnesy do tablicy magnetycznej, średnica 30 mm, 10 szt. w opakowaniu, różne kolory</t>
  </si>
  <si>
    <t xml:space="preserve">Magnesy do tablicy magnetycznej, średnica 30 mm, 10 szt. </t>
  </si>
  <si>
    <t>Markery/Gąbki do tablic/Gąbki do czyszczenia</t>
  </si>
  <si>
    <t>148.</t>
  </si>
  <si>
    <t>Marker permanentny do CD, różne kolory, grubość linii 0,5-1 mm</t>
  </si>
  <si>
    <t>149.</t>
  </si>
  <si>
    <t>150.</t>
  </si>
  <si>
    <t>151.</t>
  </si>
  <si>
    <t>Marker PENTEL MW85</t>
  </si>
  <si>
    <t>152.</t>
  </si>
  <si>
    <t>Marker olejowy GRAND GR-25 do stali, gumy, drewna, plastiku, szkła itp.</t>
  </si>
  <si>
    <t>153.</t>
  </si>
  <si>
    <t>154.</t>
  </si>
  <si>
    <t>156.</t>
  </si>
  <si>
    <t>157.</t>
  </si>
  <si>
    <t>159.</t>
  </si>
  <si>
    <t>Gabka Akapad-biała, służąca do suchego czyszczenia dokumentów, planów, książek, wartośc ph neutralna</t>
  </si>
  <si>
    <t>Masa mocująca</t>
  </si>
  <si>
    <t>160.</t>
  </si>
  <si>
    <t xml:space="preserve">Mata </t>
  </si>
  <si>
    <t>161.</t>
  </si>
  <si>
    <t>Mazaki</t>
  </si>
  <si>
    <t>162.</t>
  </si>
  <si>
    <t>Mechanizm skoroszytowy</t>
  </si>
  <si>
    <t>163.</t>
  </si>
  <si>
    <t>Nożyczki</t>
  </si>
  <si>
    <t>172.</t>
  </si>
  <si>
    <t>173.</t>
  </si>
  <si>
    <t>174.</t>
  </si>
  <si>
    <t>175.</t>
  </si>
  <si>
    <t>Nożyczki LEITZ,  długość ostrza 205 mm</t>
  </si>
  <si>
    <t>Nóż</t>
  </si>
  <si>
    <t>176.</t>
  </si>
  <si>
    <r>
      <t xml:space="preserve">Nóż wzmocniony z wymiennymi ostrzami ,  </t>
    </r>
    <r>
      <rPr>
        <u/>
        <sz val="9"/>
        <rFont val="Arial"/>
        <family val="2"/>
        <charset val="238"/>
      </rPr>
      <t>szerokość ostrza 25 mm</t>
    </r>
  </si>
  <si>
    <t>177.</t>
  </si>
  <si>
    <t>178.</t>
  </si>
  <si>
    <t>Nóż do kopert</t>
  </si>
  <si>
    <t>179.</t>
  </si>
  <si>
    <t>180.</t>
  </si>
  <si>
    <t>181.</t>
  </si>
  <si>
    <t>Okładki</t>
  </si>
  <si>
    <t>182.</t>
  </si>
  <si>
    <t xml:space="preserve">Okładki A4 do bindowania skóropodobne, grubość 250 g/m², </t>
  </si>
  <si>
    <t>183.</t>
  </si>
  <si>
    <t>Folia/okładka do bindowania, przezroczysta, A4, grubość 150 mic., 
100 sztuk w opakowaniu</t>
  </si>
  <si>
    <t>Okładka do dyplomów, twarda okładka z zakładką wewnątrz, kolor bordowy i granatowy</t>
  </si>
  <si>
    <t>Olej do niszczarek</t>
  </si>
  <si>
    <t>188.</t>
  </si>
  <si>
    <t>Ołówki</t>
  </si>
  <si>
    <t>189.</t>
  </si>
  <si>
    <t>190.</t>
  </si>
  <si>
    <t>191.</t>
  </si>
  <si>
    <t>Papier</t>
  </si>
  <si>
    <t>192.</t>
  </si>
  <si>
    <t>ryza</t>
  </si>
  <si>
    <t>193.</t>
  </si>
  <si>
    <t xml:space="preserve">ryza </t>
  </si>
  <si>
    <t>194.</t>
  </si>
  <si>
    <t>Papier kserograficzny, kolor biały, format A4, , gramatura 160 g/m², 250 arkuszy w ryzie</t>
  </si>
  <si>
    <t>195.</t>
  </si>
  <si>
    <t>196.</t>
  </si>
  <si>
    <t>197.</t>
  </si>
  <si>
    <t>198.</t>
  </si>
  <si>
    <t>199.</t>
  </si>
  <si>
    <t>200.</t>
  </si>
  <si>
    <t>Papier kserograficzny, do drukarek atramentowych, format A4, gramatura 90 g/m², białość CIE 166, 250 arkuszy w ryzie</t>
  </si>
  <si>
    <t>Papier kserograficzny,  format A4, gramatura 90 g/m², białość CIE 166, 250 arkuszy w ryzie</t>
  </si>
  <si>
    <t>201.</t>
  </si>
  <si>
    <t>Papier ozdobny, kolor ecru do wydruków czarno-białych i kolorowych 
160 g/m²</t>
  </si>
  <si>
    <t>202.</t>
  </si>
  <si>
    <t>Karton ozdobny, przeznaczony do drukarek laserowych i atramentowych, gramatura 230 g/m², kolor biały, kremowy, faktura: płótno, prążki, len, kryształ, kora, kamień, kratka, 20 arkuszy w ryzie</t>
  </si>
  <si>
    <t>Karton ozdobny, gramatura 230 g/m², kolor biały, kremowy, faktura: płótno, prążki, len, kryształ, kora, kamień, kratka, 20 arkuszy w ryzie</t>
  </si>
  <si>
    <t>203.</t>
  </si>
  <si>
    <t>Karton ozdobny, przeznaczony do drukarek laserowych i atramentowych, gramatura 250 g/m², kolor biały, kremowy, faktura: gładki, 20 arkuszy w ryzie</t>
  </si>
  <si>
    <t>Karton ozdobny, gramatura 250 g/m², kolor biały, kremowy, faktura: gładki, 20 arkuszy w ryzie</t>
  </si>
  <si>
    <t>204.</t>
  </si>
  <si>
    <t>Karton ozdobny, przeznaczony do drukarek laserowych i atramentowych, gramatura 250 g/m², kolor biały, kremowy, faktura: róże, 20 arkuszy w ryzie</t>
  </si>
  <si>
    <t>Karton ozdobny, gramatura 250 g/m², kolor biały, kremowy, faktura: róże, 20 arkuszy w ryzie</t>
  </si>
  <si>
    <t>205.</t>
  </si>
  <si>
    <t>Papier pakowy w rolce, rolka zabezpieczona folią ochronną, szerokość rolki: 1 m, długość rolki: 10 m, kolor brązowy</t>
  </si>
  <si>
    <t>206.</t>
  </si>
  <si>
    <t>207.</t>
  </si>
  <si>
    <t>Papier pakowy prezentowy, wymiary 200 x 70 cm, gramatura 70 g/m², różne kolory</t>
  </si>
  <si>
    <t xml:space="preserve">Papier pakowy prezentowy, wymiary 200 x 70 cm, gramatura 70 g/m², </t>
  </si>
  <si>
    <t>208.</t>
  </si>
  <si>
    <t>209.</t>
  </si>
  <si>
    <t>Papier fotograficzny HP A4 200 g, 25 arkuszy w opakowaniu</t>
  </si>
  <si>
    <t>210.</t>
  </si>
  <si>
    <t>Pinezki, szpilki</t>
  </si>
  <si>
    <t>211.</t>
  </si>
  <si>
    <t>212.</t>
  </si>
  <si>
    <t>213.</t>
  </si>
  <si>
    <t>214.</t>
  </si>
  <si>
    <t>215.</t>
  </si>
  <si>
    <t>216.</t>
  </si>
  <si>
    <t>Płyn do czyszczenia ekranów, monitorów, wyświetlaczy, laptopów, skanerów, w aerozolu, pojemność 250 ml</t>
  </si>
  <si>
    <t>217.</t>
  </si>
  <si>
    <t>Płyn/spray do czyszczenia tablic suchościeralnych, do pielęgnacji i dokładnego czyszczenia tablic typu whiteboard, pojemność 250ml</t>
  </si>
  <si>
    <t>218.</t>
  </si>
  <si>
    <t>Zmywacz do etykiet, doskonały preparat do skutecznego usuwania naklejek oraz etykiet samoprzylepnych, całkowicie neutralizuje klej, nie pozostawia śladów, bezpieczny dla powierzchni szklanych, kartonowych, metalowych, plastikowych</t>
  </si>
  <si>
    <t>Płyty</t>
  </si>
  <si>
    <t>219.</t>
  </si>
  <si>
    <t>Płyta DVD+R 4,7 GB 16x</t>
  </si>
  <si>
    <t>220.</t>
  </si>
  <si>
    <t>Płyta CD-R 700 MB 52x</t>
  </si>
  <si>
    <t>221.</t>
  </si>
  <si>
    <t>222.</t>
  </si>
  <si>
    <t>223.</t>
  </si>
  <si>
    <t>224.</t>
  </si>
  <si>
    <t xml:space="preserve">Pocztowa książka nadawcza, </t>
  </si>
  <si>
    <t>225.</t>
  </si>
  <si>
    <t>Pocztowa książka nadawcza o objętości min. 100 kartek, oprawa miękka z nadrukiem: "Pocztowa książka nadawcza", zszyta, drukowana na papierze samokopiującym, kolor nadruku czarny, format 2/3 A4</t>
  </si>
  <si>
    <t>Podkład na biurko</t>
  </si>
  <si>
    <t>226.</t>
  </si>
  <si>
    <t>Pojemniki na dokumenty</t>
  </si>
  <si>
    <t>227.</t>
  </si>
  <si>
    <t>Pojemnik na dokumenty A4 DONAU, 3949001</t>
  </si>
  <si>
    <t>228.</t>
  </si>
  <si>
    <t>Pojemnik na dokumenty A4, częściowo wycięty grzbiet, zintegrowany uchwyt w podstawie, rózne kolory</t>
  </si>
  <si>
    <t>Pojemnik na dokumenty A4, 7464001</t>
  </si>
  <si>
    <t>229.</t>
  </si>
  <si>
    <t>Pojemnik na katalogi czasopisma A4 wykonany z metalu, czarny, siatka</t>
  </si>
  <si>
    <t>230.</t>
  </si>
  <si>
    <t>Pudło do archiwizacji na segregatory ESSELTE, otwierane z  przodu, do przechowywania segregatorów o formacie A4 lub kartonowych składanych pojemników, pudełko mieści 6 segregatorów A4/75 mm (6 pojemników) lub 10 segregatorów A4/50 mm</t>
  </si>
  <si>
    <t>Pudło do archiwizacji na segregatory ESSELTE, 10964</t>
  </si>
  <si>
    <t>231.</t>
  </si>
  <si>
    <t>Pudełko archiwizacyjne otwarte/pojemnik ścięty DONAU, szerokość 100 mm</t>
  </si>
  <si>
    <t>Pudełko archiwizacyjne otwarte/pojemnik ścięty DONAU, 7648101</t>
  </si>
  <si>
    <t>232.</t>
  </si>
  <si>
    <t>233.</t>
  </si>
  <si>
    <t>Pudło archiwizacyjne  na segregator ESSELTE, 10024</t>
  </si>
  <si>
    <t>234.</t>
  </si>
  <si>
    <t>Pudło archiwizacyjne ESSELTE na segregatory otwierane z przodu, służące to transportu i przechowywania segregatorów o formacie A4 lub pojemników składanych, mieszczące 6 segregatorów A4/50 mm, możliwośc ustawienia jednego pudła na drugim, majace zaczepy zapewniajace stabilność przy transporcie, wymiary 525 x 338 x 306 mm (dł. x gł. x wys.)</t>
  </si>
  <si>
    <t>Pudło archiwizacyjne ESSELTE 10964</t>
  </si>
  <si>
    <t>235.</t>
  </si>
  <si>
    <t>Pudło uniwersalne ESSELTE otwierane od góry, mocny wysokiej jakości karton, grubośc 390 g/m², wymiary 390 x 270 x303, dostosowany do przechowywania 3 segregatorów z dokumentami lub 3 pudeł boxy80</t>
  </si>
  <si>
    <t>Pudło uniwersalne ESSELTE128911</t>
  </si>
  <si>
    <t>236.</t>
  </si>
  <si>
    <t>Pudło Speedbox ESSELTE, 623913</t>
  </si>
  <si>
    <t>237.</t>
  </si>
  <si>
    <t>238.</t>
  </si>
  <si>
    <t>239.</t>
  </si>
  <si>
    <t>240.</t>
  </si>
  <si>
    <t>Pojemniki na artykuły biurowe</t>
  </si>
  <si>
    <t>241.</t>
  </si>
  <si>
    <t>242.</t>
  </si>
  <si>
    <t>Pojemnik/kubek na długopisy, różne kolory</t>
  </si>
  <si>
    <t>243.</t>
  </si>
  <si>
    <t>Wielofunkcyjny przybornik na biurko, przegroda na karteczki, przegroda "jeż" na artykuły piszące, przegroda na linijkę, 5 przegród na artykuły biurowe, wykonana z polistyrenu</t>
  </si>
  <si>
    <t xml:space="preserve">Wielofunkcyjny przybornik na biurko, przegroda na karteczki, przegroda "jeż" </t>
  </si>
  <si>
    <t>245.</t>
  </si>
  <si>
    <t>246.</t>
  </si>
  <si>
    <t>247.</t>
  </si>
  <si>
    <t>248.</t>
  </si>
  <si>
    <t>249.</t>
  </si>
  <si>
    <t>250.</t>
  </si>
  <si>
    <t>251.</t>
  </si>
  <si>
    <t>Stojak na ulotki, do prezentacji ulotek, katalogów itp., wykonany z twardego i mocnego tworzywa, pojemność około 2 cm, możliwość demontażu stojaka co ułatwia transport, rozmiar A4</t>
  </si>
  <si>
    <t>Stojak na ulotki,0403-0003</t>
  </si>
  <si>
    <t>252.</t>
  </si>
  <si>
    <t>Stojak na koperty, stojak do przechowywania i sortowania korespondencji, wykonany z metalowej siatki pokrytej czarnym lakierem</t>
  </si>
  <si>
    <t>Stojak na koperty, metalowy</t>
  </si>
  <si>
    <t>253.</t>
  </si>
  <si>
    <t>Pudełko typu CAKE, na 25 płyt CD/DVD/BD, zrobione z najwyższej jakości materiału, idealne zabezpieczenie dla nośników danych, zamknięcie pudełka całkowicie przezroczyste</t>
  </si>
  <si>
    <t>254.</t>
  </si>
  <si>
    <t>Pudełko typu SLIM, na płyty CD/DVD/BD, opakowanie 10 sztuk</t>
  </si>
  <si>
    <t>255.</t>
  </si>
  <si>
    <t>256.</t>
  </si>
  <si>
    <t>257.</t>
  </si>
  <si>
    <t>258.</t>
  </si>
  <si>
    <t>259.</t>
  </si>
  <si>
    <t>Podstawka pod bilon</t>
  </si>
  <si>
    <t>260.</t>
  </si>
  <si>
    <t>Przybornik na wizytówki, wykonany z przezroczystego polistyrenu, odporny na pęknięcia, dostosowany do standardowej wielkości karty wizytowej</t>
  </si>
  <si>
    <t>261.</t>
  </si>
  <si>
    <t>262.</t>
  </si>
  <si>
    <t>Przekładki</t>
  </si>
  <si>
    <t>264.</t>
  </si>
  <si>
    <t>265.</t>
  </si>
  <si>
    <t>266.</t>
  </si>
  <si>
    <t>267.</t>
  </si>
  <si>
    <t>268.</t>
  </si>
  <si>
    <t>269.</t>
  </si>
  <si>
    <t>Przekładki plastikowe ESSELTE, wykonane z PP 300 µm, przezroczysta, plastikowa karta opisowa 350 µm, możliwość nadruku na kartę, indeksy w różnych kolorach, indeks 1-6</t>
  </si>
  <si>
    <t>Przekładki plastikowe ESSELTE,100212</t>
  </si>
  <si>
    <t>270.</t>
  </si>
  <si>
    <t>Przekładki plastikowe ESSELTE, wykonane z PP 300 µm, przezroczysta, plastikowa karta opisowa 350 µm, możliwość nadruku na kartę, indeksy w różnych kolorach, indeks 1-12</t>
  </si>
  <si>
    <t>Przekładki plastikowe ESSELTE, 100214</t>
  </si>
  <si>
    <t>271.</t>
  </si>
  <si>
    <t>Przyssawka</t>
  </si>
  <si>
    <t>272.</t>
  </si>
  <si>
    <t>Przyssawka 40 MH haczyk, wykonana z miękkiego PVC, średnica przyssawki 40 mm, z metalowym haczykiem, kolor przezroczysty, opakowanie 100 szt.</t>
  </si>
  <si>
    <t>Ramki</t>
  </si>
  <si>
    <t>Rama do zdjęć w formacie A4, wymiary 210x297 mm, kolor srebrny, wykonana z aluminium, posiada przezroczystą, plastikową szybkę</t>
  </si>
  <si>
    <t>274.</t>
  </si>
  <si>
    <t>275.</t>
  </si>
  <si>
    <t>276.</t>
  </si>
  <si>
    <t>Rama OWZ, A1</t>
  </si>
  <si>
    <t>277.</t>
  </si>
  <si>
    <t>Rama OWZ, do ekspozycji plakatów, ulotek, reklam, konstrukcja z profili aluminiowych OWZ typu P2 o szerokości 25 mm, anodowane - kolor srebrny, tył z płyty PCW o grubości 1,5 mm, przezroczystą, antyrefleksyjna folią PCW o grubości 0,4 mm, wymiar A2 (420x594mm)</t>
  </si>
  <si>
    <t>Rama OWZ, A2</t>
  </si>
  <si>
    <t>278.</t>
  </si>
  <si>
    <t>Rama OWZ, do ekspozycji plakatów, ulotek, reklam, konstrukcja z profili aluminiowych OWZ typu P2 o szerokości 25 mm, anodowane-kolor srebrny, tył z płyty PCW o grubości 1,5 mm, przezroczystą, antyrefleksyjną folią PCW o grubości 0,4 mm (70x100 cm) rozmiar B1</t>
  </si>
  <si>
    <t>Rama OWZ, B1</t>
  </si>
  <si>
    <t>Rolki do kas</t>
  </si>
  <si>
    <t>Rolka termiczna Emerson, 80 mm x 30 m</t>
  </si>
  <si>
    <t>Rolka termiczna Emerson, 57 mm x 20 m</t>
  </si>
  <si>
    <t>281.</t>
  </si>
  <si>
    <t>Rolka termiczna Emerson, 57 mm x 25 m</t>
  </si>
  <si>
    <t>Rozszywacz</t>
  </si>
  <si>
    <t>282.</t>
  </si>
  <si>
    <t>Rozszywacz o prostej konstrukcji, uniwersalny, metalowy, plastikowa obudowa, posiada blokadę, do wszystkich typów zszywek</t>
  </si>
  <si>
    <t>Segregatory</t>
  </si>
  <si>
    <t>283.</t>
  </si>
  <si>
    <t>284.</t>
  </si>
  <si>
    <t>285.</t>
  </si>
  <si>
    <t>287.</t>
  </si>
  <si>
    <t>Spinacze</t>
  </si>
  <si>
    <t>288.</t>
  </si>
  <si>
    <t>Spinacze biurowe, trójkątne, R25</t>
  </si>
  <si>
    <t>289.</t>
  </si>
  <si>
    <t>Spinacze biurowe, okrągłe, R28</t>
  </si>
  <si>
    <t xml:space="preserve">Sprężone 
powietrze </t>
  </si>
  <si>
    <t>290.</t>
  </si>
  <si>
    <t>Sprężone powietrze 
400 ml</t>
  </si>
  <si>
    <t>Sznurek i tasiemka</t>
  </si>
  <si>
    <t>291.</t>
  </si>
  <si>
    <t>292.</t>
  </si>
  <si>
    <t>Taśma bawełniana z niebielonej surówki bawełnianej, splot jodełkowy, ph neutralne, szerokość 10 mm, długość szpuli 500 m</t>
  </si>
  <si>
    <t>293.</t>
  </si>
  <si>
    <t>Taśma bawełniana z niebielonej surówki bawełnianej, splot jodełkowy, ph neutralne, szerokość 5 mm, długość szpuli 500 m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</si>
  <si>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</si>
  <si>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</si>
  <si>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</si>
  <si>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</si>
  <si>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</si>
  <si>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</si>
  <si>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</si>
  <si>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</si>
  <si>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</si>
  <si>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</si>
  <si>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</si>
  <si>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</si>
  <si>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</si>
  <si>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</si>
  <si>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</si>
  <si>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</si>
  <si>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</si>
  <si>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</si>
  <si>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</si>
  <si>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</si>
  <si>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</si>
  <si>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</si>
  <si>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</si>
  <si>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</si>
  <si>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</si>
  <si>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</si>
  <si>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</si>
  <si>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</si>
  <si>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</si>
  <si>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</si>
  <si>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</si>
  <si>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</si>
  <si>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</si>
  <si>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</si>
  <si>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</si>
  <si>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</si>
  <si>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</si>
  <si>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</si>
  <si>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</si>
  <si>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</si>
  <si>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</si>
  <si>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</si>
  <si>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</si>
  <si>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</si>
  <si>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</si>
  <si>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</si>
  <si>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</si>
  <si>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Tablice</t>
  </si>
  <si>
    <t>342.</t>
  </si>
  <si>
    <t>343.</t>
  </si>
  <si>
    <t>344.</t>
  </si>
  <si>
    <t>Tablica korkowa, rama drewniana, tył tablicy wykonany z pilśni, 
wymiar 60x40 cm</t>
  </si>
  <si>
    <t>345.</t>
  </si>
  <si>
    <t>346.</t>
  </si>
  <si>
    <t>Tablica suchościeralno-magnetyczna, wymiary: 150x100 cm, uchwyt na dokumenty i markery, rama z profilu aluminiowego, w komplecie elementy mocujące, możliwość zawieszania w pionie lub poziomie</t>
  </si>
  <si>
    <t>347.</t>
  </si>
  <si>
    <t>Tabliczka informacyjna DURABLE, 4801</t>
  </si>
  <si>
    <t>348.</t>
  </si>
  <si>
    <t>Tabliczka informacyjna DURABLE, 4802</t>
  </si>
  <si>
    <t>Taśmy</t>
  </si>
  <si>
    <t>349.</t>
  </si>
  <si>
    <t>Taśma samoprzylepna, dwustronna, 12 mm x 5 m</t>
  </si>
  <si>
    <t>350.</t>
  </si>
  <si>
    <t>351.</t>
  </si>
  <si>
    <t>353.</t>
  </si>
  <si>
    <t>354.</t>
  </si>
  <si>
    <t>Taśma dwustronna GRAND, przezroczysta, odrywana ręcznie, pokryta obustronnie emulsyjnym klejem akrylowym, dobrze przylegająca do powierzchni, nie rozwarstwiajaca się, odporna na kurczenie, szerokość 38 mm, długość 10 m</t>
  </si>
  <si>
    <t>Taśma dwustronna, szerokość 38 mm, długość 10 m</t>
  </si>
  <si>
    <t>355.</t>
  </si>
  <si>
    <t>Taśma dwustronna GRAND, przezroczysta, odrywana ręcznie, pokryta obustronnie emulsyjnym klejem akrylowym, dobrze przylegająca do powierzchni, nie rozwarstwiajaca się, odporna na kurczenie, szerokość 50 mm, długość 10 m</t>
  </si>
  <si>
    <t>Taśma dwustronna , szerokość 50 mm, długość 10 m</t>
  </si>
  <si>
    <t>356.</t>
  </si>
  <si>
    <t>Taśma maskująca Tessa Precision Mask Outdoor, 50 m x 19 mm</t>
  </si>
  <si>
    <t>357.</t>
  </si>
  <si>
    <t>358.</t>
  </si>
  <si>
    <t>359.</t>
  </si>
  <si>
    <t>360.</t>
  </si>
  <si>
    <t>Taśma samoprzylepna mleczna, staje się niewidoczna po naklejeniu na papier, można po niej pisać i jest usuwalna z większości powierzchni szerokość 19 mm, długość 33 m, w podajniku</t>
  </si>
  <si>
    <t>Taśma samoprzylepna mleczna, szerokość 19 mm, długość 33 m, w podajniku</t>
  </si>
  <si>
    <t>361.</t>
  </si>
  <si>
    <t>362.</t>
  </si>
  <si>
    <t>Taśma pakowa, mocna taśma polipropylenowa, trwale łączy - idealna do pakowania i uszczelniania kartonów, łatwo się przykleja do różnych powierzchni, grubość 50 mic., wymiary: 50 mm x 66 m</t>
  </si>
  <si>
    <t>Taśma pakowa, mocna taśma polipropylenowa, grubość 50 mic., wymiary: 50 mm x 66 m</t>
  </si>
  <si>
    <t>363.</t>
  </si>
  <si>
    <t>Taśma biurowa, przezroczysta, 19 mm x7,5 m, z obrywaczem, Magic</t>
  </si>
  <si>
    <t>364.</t>
  </si>
  <si>
    <t>Taśma samoprzylepna, wysoce przezroczysta umożliwiająca niewidoczne łączenie papieru, zdjęć</t>
  </si>
  <si>
    <t>Taśma samoprzylepna,  niewidoczne łączenie papieru, zdjęć</t>
  </si>
  <si>
    <t>365.</t>
  </si>
  <si>
    <t>Taśma DYMO D1 12mm x 7m Czarna / Biały nadruk S0720610 45021</t>
  </si>
  <si>
    <t>366.</t>
  </si>
  <si>
    <t>Taśma DYMO D1 19mm x 7m Biała / Czarny nadruk S0720830 45803</t>
  </si>
  <si>
    <t>367.</t>
  </si>
  <si>
    <t>Taśma DYMO D1 12mm x 7m Biała / Czarny nadruk S0720530 45013</t>
  </si>
  <si>
    <t>368.</t>
  </si>
  <si>
    <t>Taśma P 025, transparentna taśma samoprzylepna z przeźroczystego papieru z buforem z weglanu wapnia nie pozostawiająca cieni przy skanowaniu naprawionych kart papieru, nie powodująca żółknięcia papieru, szerokość 2 cm, długość 50 m</t>
  </si>
  <si>
    <t>Taśma , szerokość 2 cm, długość 50 m</t>
  </si>
  <si>
    <t>369.</t>
  </si>
  <si>
    <t>Taśma do naprawy książek - bibuła japońska - do rozerwanych kartek FP R, rolka 2 cm x 50 m</t>
  </si>
  <si>
    <t>370.</t>
  </si>
  <si>
    <t>Teczki/skoroszyty</t>
  </si>
  <si>
    <t>371.</t>
  </si>
  <si>
    <t>372.</t>
  </si>
  <si>
    <t>373.</t>
  </si>
  <si>
    <t>374.</t>
  </si>
  <si>
    <t>Skoroszyt zaciskowy, wykonany z PCV, format A4, przednia okładka przezroczysta, tylna różne kolory, mieści do 60 kartek, różne kolory</t>
  </si>
  <si>
    <t>375.</t>
  </si>
  <si>
    <t>376.</t>
  </si>
  <si>
    <t>Skoroszyt wpinany do segregatora DONAU, 1704001</t>
  </si>
  <si>
    <t>377.</t>
  </si>
  <si>
    <t>Skoroszyt DONAU, wykonany z polipropylenu, grubość przodu 100 µm, grubość tyłu 180 µm, wymienne kartonowe etykiety do opisu zawartości, pojemności do 200 kartek</t>
  </si>
  <si>
    <t>Skoroszyt DONAU, 1702001</t>
  </si>
  <si>
    <t>378.</t>
  </si>
  <si>
    <t>Skoroszyt z wąsami Standard, przezroczysta przednia okładka, kolorowa tylna, grzbiet z wymiennym papierowym paskiem do opisu, zaokrąglone rogi, metalowe wąsy, różne kolory</t>
  </si>
  <si>
    <t>379.</t>
  </si>
  <si>
    <t>380.</t>
  </si>
  <si>
    <t>381.</t>
  </si>
  <si>
    <t>382.</t>
  </si>
  <si>
    <t xml:space="preserve">Teczka wiązana, A4, kartonowa 250g/m2, 3 wewnętrzne klapki, spełniająca normy bezkwasowości tektury powyżej 7,5 pH, klej i karton posiadający certyfikat ISO 9001, 14001, FSC, mieszcząca 100 szt. kartek </t>
  </si>
  <si>
    <t xml:space="preserve">Teczka wiązana, A4, kartonowa 250g/m2, 3 wewnętrzne klapki, certyfikat ISO 9001, 14001, FSC, mieszcząca 100 szt. kartek </t>
  </si>
  <si>
    <t xml:space="preserve">Teczka do podpisu A4, 10 kart </t>
  </si>
  <si>
    <t xml:space="preserve">Teczka do podpisu A4, 20 przekładek, </t>
  </si>
  <si>
    <t>Teczka ESSELTE Vivida z przegródkami i rączką, zapinana, wykonana z PP z wytłoczonym wzorem, zawiera 12 poszerzanych przekładek/kieszonek</t>
  </si>
  <si>
    <t>Teczka kopertowa, wykonana z przezroczystej folii PP 300U, zapięcie na zatrzask zapobiegające wypadaniu dokumentów, format A4</t>
  </si>
  <si>
    <t>Teczka skrzydłowa na rzep A4, wykonana z twardej tektury o grubości 2 mm, kolorowa oklejka, pokryta folią polipropylenową, wklejka papierowa, szerokość do 40 mm, zamykana na 2 rzepy, różne kolory</t>
  </si>
  <si>
    <t>Teczka kopertowa DONAU, posiada zatrzask, posiada europerforację, wykonana 
z polipropylenu 200 µm, transparentna, zgrzewana po bokach, format A4, różne kolory</t>
  </si>
  <si>
    <t>Teczka kopertowa DONAU, format A4, różne kolory</t>
  </si>
  <si>
    <t>Teczka A4 DONAU, posiada rączkę, zamykana na zamek z tworzywa, szerokość grzbietu 5 cm, wykonana z utwardzonego kartonu 1,9 mm, pokryta folią PP, łączona na nity</t>
  </si>
  <si>
    <t>Teczka A4 DONAU, posiada rączkę, zamykana na zamek z tworzywa, szerokość grzbietu 5 cm,</t>
  </si>
  <si>
    <t>Torebki/woreczki strunowe, wymiar 100x150 mm, przezroczyste, wielokrotnego użytku, w opakowaniu 100 sztuk</t>
  </si>
  <si>
    <t xml:space="preserve">Torebki/woreczki strunowe, wymiar 100x150 mm, </t>
  </si>
  <si>
    <t>Torebki/woreczki strunowe, wymiar 50x70 mm, przezroczyste, wielokrotnego użytku, w opakowaniu 100 sztuk</t>
  </si>
  <si>
    <t>Torebki/woreczki strunowe, wymiar 50x70 mm,</t>
  </si>
  <si>
    <t>Tusz</t>
  </si>
  <si>
    <t>Wodny tusz do pieczątek Noris, 110</t>
  </si>
  <si>
    <t>Kartoteka obrotowa Visitfix DURABLE na 300 kart wizytowych</t>
  </si>
  <si>
    <t>Koszulki na wizytówki rozmiar A4, przeznaczone na 10 jednostronnie lub 20 dwustronnie umieszczonych kart wizytowych</t>
  </si>
  <si>
    <t>Wkłady</t>
  </si>
  <si>
    <t>Wkład do długopisu typu Zenith</t>
  </si>
  <si>
    <t>Długie naboje do piór marki PARKER, zmazywalne, kolor atramentu: niebieski, opakowanie 5 szt.</t>
  </si>
  <si>
    <t>Długie naboje do piór wiecznych PELIKAN, kolor atramentu: niebieski, jednostka sprzedaży opakowanie 5 szt.</t>
  </si>
  <si>
    <t>Wstążki do pakowania</t>
  </si>
  <si>
    <t>Kokarda prezentowa rozetka duża mix kolorów, kokardy samoprzylepne, opakowanie 6 szt.</t>
  </si>
  <si>
    <t>Zawieszki na klucze</t>
  </si>
  <si>
    <t>Zawieszki na klucze, różnokolorowe, plastikowe, zabezpieczone przezroczystą folią okienko do wpisania nr pomieszczenie, opakowanie zawiera 100 szt.</t>
  </si>
  <si>
    <t>Zakładki 
indeksujące</t>
  </si>
  <si>
    <t>Zakładki indeksujące, strzałki samoprzylepne, 45 mmx12 mm, 5 kolorów neonowych, opakowanie 5 x 25 szt.</t>
  </si>
  <si>
    <t>Zakreślacze</t>
  </si>
  <si>
    <t>Zegar ścienny</t>
  </si>
  <si>
    <t>Zeszyty</t>
  </si>
  <si>
    <t>Blok biurowy, A4, kratka, 100 kartek, klejony na górze, twarda okładka, okładka z kredy 115 g</t>
  </si>
  <si>
    <t xml:space="preserve">Blok biurowy, A4, kratka, 100 kartek, </t>
  </si>
  <si>
    <t>Blok biurowy, A5, kratka, 100 kartek, klejony na górze, twarda okładka, okładka z kredy 115 g</t>
  </si>
  <si>
    <t>Blok biurowy, A5, kratka, 100 kartek,</t>
  </si>
  <si>
    <t>Zeszyt A5, kratka, 96 kartek, oprawa sztywna, papier biały nieśliski</t>
  </si>
  <si>
    <t>Zeszyt A5, kratka, 192 kartek, oprawa sztywna, papier biały nieśliski</t>
  </si>
  <si>
    <t>Zeszyt A5, kratka, 96 kartek, oprawa miękka, papier biały nieśliski</t>
  </si>
  <si>
    <t>Zeszyt A4, kratka, 96 kartek, oprawa sztywna, papier biały nieśliski</t>
  </si>
  <si>
    <t>Zeszyt A4, kratka, 96 kartek, oprawa miękka, papier biały nieśliski</t>
  </si>
  <si>
    <t>Zszywacz</t>
  </si>
  <si>
    <t>Zszywki</t>
  </si>
  <si>
    <t>Zszywki, galwanizowane, rozmiar 10/5, opakowanie 1000 sztuk</t>
  </si>
  <si>
    <t>Zszywki, galwanizowane, rozmiar 24/6, opakowanie 1000 sztuk</t>
  </si>
  <si>
    <t>Zszywki, galwanizowane, rozmiar 26/6, opakowanie 1000 sztuk</t>
  </si>
  <si>
    <t>Zszywki, galwanizowane, rozmiar 24/8, opakowanie 1000 sztuk</t>
  </si>
  <si>
    <t>Zszywki, galwanizowane, rozmiar 24/10, opakowanie 1000 sztuk</t>
  </si>
  <si>
    <t>Zszywki, galwanizowane, rozmiar 23/6, opakowanie 1000 sztuk</t>
  </si>
  <si>
    <t>Zszywki, galwanizowane, rozmiar 23/8, opakowanie 1000 sztuk</t>
  </si>
  <si>
    <t>Zszywki, galwanizowane, rozmiar 23/10, opakowanie 1000 sztuk</t>
  </si>
  <si>
    <t>Zszywki, galwanizowane, rozmiar 23/13, opakowanie 1000 sztuk</t>
  </si>
  <si>
    <t>Zszywki, galwanizowane, rozmiar 23/15, opakowanie 1000 sztuk</t>
  </si>
  <si>
    <t>Zwilżacz glicerynowy</t>
  </si>
  <si>
    <t>SUMA</t>
  </si>
  <si>
    <t>Deska (teczka) PCV z metalowym klipsem, format A4</t>
  </si>
  <si>
    <t>Długopis żelowy, automatyczny, wodoodporny, gumowy uchwyt, tusz pigmentowy, wodoodporny, nietoksyczny, przezroczysta obudowa, średnica kulki 0,5 mm, różne kolory wkładów</t>
  </si>
  <si>
    <t>Pióro kulkowe Pilot Frixion wymazywalne, grubośc linii pisania 0,35 mm, różne kolory wkładów</t>
  </si>
  <si>
    <t xml:space="preserve">Długopis Profice na łańcuszku, połaczony z kulkową podstawką za pomoca metalowego łancuszka o dł ok. 58 cm, podstawka przylepna do podłoża, niebieski wkład </t>
  </si>
  <si>
    <t>Klipy do spinania dokumentów 32 mm 12 sztuk w opakowaniu</t>
  </si>
  <si>
    <t>Klipy do spinania dokumentów 25 mm 12 sztuk w opakowaniu</t>
  </si>
  <si>
    <t>Korektor w pisaku, szybkoschnący, cienka, metalowa końcówka, zaworkowa końcówka, posiada nasadkę zabezpieczającą płyn przed wysychaniem, opakowanie 8-12 ml</t>
  </si>
  <si>
    <t>Bloczek samoprzylepny 100 karteczek 51x38 mm, gramatura 70g/m², w neutralnym kolorze</t>
  </si>
  <si>
    <t>Bloczek samoprzylepny 100 kart. 76x76 mm, gramatura 70 g/m², w neutralnym kolorze</t>
  </si>
  <si>
    <t>Bloczek samoprzylepny 100 kart. 101x76 mm, gramatura 70 g/m², w neutralnym kolorze, umieszczenie kleju wzdłuż dłuższej krawędzi boku</t>
  </si>
  <si>
    <t>Deska PCV z metalowym klipsem, format A4, wykonana z tektury z folii PCV o grubości 0,2 mm, wyposazona w uchwyt na długopis oraz wewnętrzną trójkatna kieszeń, wsuwany zaczep do zawieszania na ścianie, mocny mechanizm zaciskowy, kolor niebieski, czerwony, zielony, czarny</t>
  </si>
  <si>
    <t>Dowód wpłaty KP, format A6, typ samokopiujący, wielokopia, 80 kartek</t>
  </si>
  <si>
    <t>Książka kontroli P10u, format A5, 32 strony, papier: offsetowy, druk dwustronny</t>
  </si>
  <si>
    <t>Dziennik korespondencyjny wykonany ze sztywnej tektury, 96 kartek, format A4, korespondencja przychodząca i wychodząca</t>
  </si>
  <si>
    <t>Bloczek samoprzylepny 100 karteczek 51x38 mm</t>
  </si>
  <si>
    <t>Bloczek samoprzylepny 100 kart. 76x76 mm</t>
  </si>
  <si>
    <t>Bloczek samoprzylepny 100 kart. 101x76 mm</t>
  </si>
  <si>
    <t>Bloczek samoprzylepny 100 kart. 127x76 mm</t>
  </si>
  <si>
    <t>Długopis na łańcuszku Profice</t>
  </si>
  <si>
    <t>Cienkopis</t>
  </si>
  <si>
    <t>Polecenie przelewu/wpłata gotówkowa  2 odc. (oryg.+ kopia) 449-5</t>
  </si>
  <si>
    <t>Dziennik korespondencyjny w 96 kartek, format A4</t>
  </si>
  <si>
    <t>Dziennik korespondencyjny 192 kartki, format A4</t>
  </si>
  <si>
    <t>Dziurkacz 419</t>
  </si>
  <si>
    <t>Dziurkacz 103</t>
  </si>
  <si>
    <t>81.</t>
  </si>
  <si>
    <t>164.</t>
  </si>
  <si>
    <t>165.</t>
  </si>
  <si>
    <t>166.</t>
  </si>
  <si>
    <t>167.</t>
  </si>
  <si>
    <t>168.</t>
  </si>
  <si>
    <t>169.</t>
  </si>
  <si>
    <t>170.</t>
  </si>
  <si>
    <t>171.</t>
  </si>
  <si>
    <t>185.</t>
  </si>
  <si>
    <t>186.</t>
  </si>
  <si>
    <t>187.</t>
  </si>
  <si>
    <t>Foliopis KAMET CD mikro, wodoodporny, nietoksyczny, trwały, permanentny, wentylowana skuwka z klipem, nie rysuje powierzchni, grubość lini pisania: 1-5 mm, ścięta końcówka</t>
  </si>
  <si>
    <t>Foliopis KAMET CD mikro, wodoodporny, nietoksyczny, trwały, permanentny, wentylowana skuwka z klipem, nie rysuje powierzchni, grubość lini pisania: 0,4-0,8 mm, okrągła końcówka</t>
  </si>
  <si>
    <t>Grzbiety plastikowe, wykonane z PCV, do bindowania 8 mm, 100 szt. w opakowaniu, różne kolory</t>
  </si>
  <si>
    <t>Grzbiety plastikowe, wykonane z PCV, do bindowania 6 mm, 100 szt. w opakowaniu, różne kolory</t>
  </si>
  <si>
    <t>Grzbiety plastikowe, wykonane z PCV, do bindowania 10 mm, 100 szt. w opakowaniu, różne kolory</t>
  </si>
  <si>
    <t>Grzbiety plastikowe, wykonane z PCV, do bindowania 12 mm, 100 szt. w opakowaniu, różne kolory</t>
  </si>
  <si>
    <t>Grzbiety plastikowe, wykonane z PCV, do bindowania 14 mm, 100 szt. w opakowaniu, różne kolory</t>
  </si>
  <si>
    <t>Grzbiety plastikowe, wykonane z PCV, do bindowania 16 mm, 100 szt. w opakowaniu, różne kolory</t>
  </si>
  <si>
    <t>Grzbiety plastikowe, wykonane z PCV, do bindowania 18 mm, 100 szt. w opakowaniu, różne kolory</t>
  </si>
  <si>
    <t>Grzbiety plastikowe, wykonane z PCV, do bindowania 25 mm, 50-100 szt. w opakowaniu, różne kolory</t>
  </si>
  <si>
    <t>Grzbiety plastikowe, wykonane z PCV, do bindowania 32 mm, 50-100 szt. w opakowaniu, różne kolory</t>
  </si>
  <si>
    <t>Gumka wielofunkcyjna</t>
  </si>
  <si>
    <t>Gumka wielofunkcyjna, wykonana z kauczuku, dwustronna, używana do zmazywania ołówka oraz długopisu, wymiary ok. 43x17x11 mm +/-10%</t>
  </si>
  <si>
    <t xml:space="preserve">Grzbiety plastikowe, 32 mm, 50-100 szt. 
</t>
  </si>
  <si>
    <t xml:space="preserve">Grzbiety plastikowe,  22 mm, 50-100 szt. 
</t>
  </si>
  <si>
    <t>Folia stretch, szerokość rolki 500 mm, grubość 23 µm, waga folii 2,5 kg</t>
  </si>
  <si>
    <t>Flipchart stalowy, lakierowana powierzchnia suchościeralno-magnetyczna</t>
  </si>
  <si>
    <t>Etykiety grzbietowe do segregatorów, 50 mm szerokość, 158 mm długość, opakowanie 10 szt.</t>
  </si>
  <si>
    <t>Gumki recepturki, średnica 50-60 mm, wykonane z materiału o min. 60% zawartości kauczuku, opakowanie 100 g</t>
  </si>
  <si>
    <t>Kalkulator biurowy CD-2401 VECTOR</t>
  </si>
  <si>
    <t>Kalkulator biurowy CD-2455 VECTOR</t>
  </si>
  <si>
    <t>Kalkulator biurowy VECTOR CD-2455, 12-pozycyjny duży wyświetlacz, obliczanie marży, suma końcowa GT, klawisz cofania, klawisz zmiany znaku +/, zaokraglanie wyników, znacznik częsci tysięcznych</t>
  </si>
  <si>
    <t>Kasetka metalowa średnia</t>
  </si>
  <si>
    <t>Kasetka metalowa średnia, lakierowana o zaokrąglonych brzegach, zamykana na kluczyk (2 kluczyki w zestawie), posiadająca rączkę ułatwiającą przenoszenie kasetki oraz plastikową tackę z przegródkami, wymiary: 200x160x90 mm, tolerancja wymiarów +/- 20 mm</t>
  </si>
  <si>
    <t>Klej w sztyfcie ERK PENTEL lub Pritt, czysty w użyciu, nietoksyczny, zmywalny, przeznaczony do papieru, fotografii, jakośc certyfikowana atestem Państwowego Zakładu Higieny, opakowanie 20 g</t>
  </si>
  <si>
    <t>Kalkulator biurowy VECTOR CD-2401, 12-pozycyjny wyświetlacz, suma końcowa GT, klawisz cofania</t>
  </si>
  <si>
    <t>Klej w sztyfcie ERK PENTEL lub PRITT 20 g</t>
  </si>
  <si>
    <t>Klej błyskawiczny BIC Fix Strong, skuwka zapobiegająca zatykaniu się, zastosowanie: plastik, porcelana i drewno, produkt wolny od niebezpiecznych ftalanów (DINP DIDP DEHP DBPD NOP), nie zawierajacy metali ciężkich PVC, 3 g</t>
  </si>
  <si>
    <t>Klej błyskawiczny BIC</t>
  </si>
  <si>
    <t>Klej w płynie z gumowym dozownikiem, gumowa końcówka ułatwia równomierne nanoszenie, końcówka zabezpieczona przed wysychaniem nakrętką, przeznaczony do klejenia papieru, zdjęć, kartonu, pojemność 50-125 ml</t>
  </si>
  <si>
    <t>Klej w płynie 50-125 ml</t>
  </si>
  <si>
    <t>Koperty DL białe, samoklejące z paskiem, wymiary 110 x 220 mm, 50 sztuk w opakowaniu</t>
  </si>
  <si>
    <t>Koperty C4 białe, samoklejące z paskiem, wymiary 229 x 324 mm, 50 sztuk w opakowaniu</t>
  </si>
  <si>
    <t>Koperty C5 białe, samoklejące z paskiem, wymiary 162 x 229 mm, 50 sztuk w opakowaniu</t>
  </si>
  <si>
    <t>Koperty DL białe, samoklejące z paskiem, 
50 sztuk w opakowaniu</t>
  </si>
  <si>
    <t>Koperta C6 białe, samoklejące z paskiem, wymiary 114 x 162 mm, 50 sztuk w opakowaniu</t>
  </si>
  <si>
    <t>Koperta B4 biała samoklejąca z paskiem i rozszerzanymi bokami i dnem, 50 sztuk w opakowaniu</t>
  </si>
  <si>
    <t>Koperta B4 biała samoklejąca z paskiem i rozszerzanymi bokami i dnem, wymiary 250 x 353 mm, 50 sztuk w opakowaniu</t>
  </si>
  <si>
    <t>Koperta K4 14 x 14 cm, wykonana z papieru offsetowego typu "premium", klapka zamykająca trójkątna, klejona na mokro, gramatura: 120 g/m2, kolor biały</t>
  </si>
  <si>
    <t>Koperta biała na CD/DVD z okienkiem</t>
  </si>
  <si>
    <t>Koperta biała na CD/DVD bez okienka</t>
  </si>
  <si>
    <t>Koszulki na dokumenty A4, groszkowa, grubość folii polipropylenowej 50 µm, antyelektrostatyczna, antyrefleksowa, opakowanie 100 szt.</t>
  </si>
  <si>
    <t>Koszulki na dokumenty A4, krystaliczna, grubość folii polipropylenowej 50 µm, przezroczysta, opakowanie 100 szt.</t>
  </si>
  <si>
    <t>Koszulki na dokumenty A5, groszkowa, grubość folii polipropylenowej 50 µm, antyelektrostatyczna, krystaliczna, transparentna, otwarta na górze, opakowanie 100 szt.</t>
  </si>
  <si>
    <t>Koszulki na dokumenty, groszkowa A4+, wykonane z przezroczystej grubej folii, grubość folii 90 mic., otwierane od góry, antystatyczne, format A4+ maxi: 220x305 mm, opakowanie 50 szt.</t>
  </si>
  <si>
    <t>Koszulka na katalogi, krystaliczna, sztywna, wykonana z folii polipropylenowej 170 µm, na dokumenty A4, otwarta na górze, posiada wzmocniony brzeg, posiada multiperforację</t>
  </si>
  <si>
    <t>sztuka</t>
  </si>
  <si>
    <t>Koszulki poszerzane na dokumenty A4, wykonane z folii polipropylenowej PP (100 µm), przeźroczysta, multiperforacja, mieści do 80 kartek opakowanie 25 szt.</t>
  </si>
  <si>
    <t>Obwoluta przestrzenna, format A4, wykonana z mocnej folii PVC, posiada klapkę, przezroczysta, wytrzymała, mieści do 250 kartek, europerforacja, opakowanie 10 sztuk</t>
  </si>
  <si>
    <t>Koszulka na katalogi LEITZ, groszkowa, sztywna, wykonana z folii PCV, z mocnej folii, na dokumenty A4, otwarta na górze, możliwość wpięcia koszulki do segregatora, opakowanie 10 sztuk</t>
  </si>
  <si>
    <t>Koszulka na płytę CD, transparentna, groszkowa faktura, uniwersalna perforacja, opakowanie 5 szt.</t>
  </si>
  <si>
    <t>Koszulka na płytę CD, transparentna, groszkowa</t>
  </si>
  <si>
    <t>Ofertówki/obwoluta A4 DONAU, twarde, transparentne i kolorowe, folia polipropylenowa 180 µm, otwierana na górze i wzdłuż brzegu, typ "L", zaokrąglony narożnik</t>
  </si>
  <si>
    <t>Ofertówki/obwoluta A4, transparentne, folia PVC, otwierana na górze i wzdłuż brzegu, opakowanie 25 szt., typ "L", zaokrąglony narożnik</t>
  </si>
  <si>
    <t>Klipsy archiwizacyjne, h 100 mm, opakowanie 100 szt.</t>
  </si>
  <si>
    <t>Kredki ołówkowe, zestaw 12 kolorów, żywe kolory, grafit odporny na złamania, łatwe temperowanie</t>
  </si>
  <si>
    <t>Kredki ołówkowe, zestaw 12 kolorów</t>
  </si>
  <si>
    <t>Klipsy archiwizacyjne, dwuczęściowy plastikowy klips archiwizacyjny umożliwiajacy bezpośrednie przeniesienie dokumentów z segregatorów do pudełek, wykonany z polipropylenu, długość wąsów archiwizacyjnych min. 100 mm, opakowanie 100 szt.</t>
  </si>
  <si>
    <t>Ekierka z trwałego plastiku odpornego na złamanie lub aluminiowa, długość boku min. 14 cm</t>
  </si>
  <si>
    <t>Grzbiet zaciskowy, 80 kartek</t>
  </si>
  <si>
    <t>Grzbiet zaciskowy, 40-100 kartek</t>
  </si>
  <si>
    <t>Grzbiet zaciskowy, 60 kartek</t>
  </si>
  <si>
    <t>Magnesy do tablicy magnetycznej, średnica 20-25 mm, 10 szt. w opakowaniu, różne kolory</t>
  </si>
  <si>
    <t>Magnesy do tablicy magnetycznej, średnica 20-25 mm, 10 szt.</t>
  </si>
  <si>
    <t>Marker suchościeralny BIC</t>
  </si>
  <si>
    <t>Marker suchościeralny BIC, atrament na bazie alkoholu łatwo ścieralny, okrągła, blokowana końcówka pisząca, która nie ugina się i nie cofa podczas pisania, skuwka i zakończenie w kolorze tuszu, grubość lini pisania: 1,5 mm, kolor czarny, czerwony, niebieski, zielony</t>
  </si>
  <si>
    <t>Marker suchościeralny BIC, atrament na bazie alkoholu łatwo ścieralny, ścięta, blokowana końcówka pisząca, która nie ugina się i nie cofa podczas pisania, skuwka i zakończenie w kolorze tuszu, grubość lini pisania: 3,7-5,5  mm, kolor czarny, czerwony, niebieski, zielony</t>
  </si>
  <si>
    <t>Marker suchościeralny PENTEL na bazie alkoholu, okrągła końcówka, łatwo ścieralny, szybkoschnący tusz na bazie alkoholu, nie pozostawiający trwałych śladów na tablicy, grubośc linii pisania: 1,9 mm, kolor czarny, czerwony, niebieski, zielony</t>
  </si>
  <si>
    <t>Marker olejowy GRAND GR-25 do stali, gumy, drewna, plastiku, szkła itp. wodoodporny, szybkoschnący tusz olejny, nieblaknący, odporny na ścieranie, okrągła końcówka  fibrowa efektywnie pompująca tusz; grubość linii pisania: 1,8 mm, kolor czarny, biały, złoty srebrny</t>
  </si>
  <si>
    <t>Komplet 4 markerów + gąbka KAMET</t>
  </si>
  <si>
    <t>Komplet 4 markerów + gąbka KAMET, łatwo usuwalny, nie pozostawiajacy śladów po wytarciu, grubość linii pisania 1,5-3 mm, okrągła końcówka, mix kolorów</t>
  </si>
  <si>
    <t>Gąbka magnetyczna do tablic suchościeralnych, posiadajaca warstwę magnetyczną, wykonana z materiału, spód wykończony warstwą filcu, o ergonomicznym kształcie, nie rysująca  powierzchni, wymiary 110x57x20 mm +/- 10%, kolor żółty</t>
  </si>
  <si>
    <t>Gąbka magnetyczna 51 mm szerokości, wymiary 110x57x20 mm, kolor żółty</t>
  </si>
  <si>
    <t>Marker permanentny SHARPIE FINE o stylistyce pióra, szybkoschnący atrament, piszący po wszystkich nawierzchniach wyłączając: szkło, metal, papier foto, folię i większość plastików, końcówka z polipropylenowym korpusem, nasadka w kolorze tuszu, grubość linii pisania 0,9 mm, okrągła końcówka, kolor czarny, czerwony, niebieski, zielony</t>
  </si>
  <si>
    <t xml:space="preserve">Marker permanentny SHARPIE FINE </t>
  </si>
  <si>
    <t>Marker permanentny N60 PENTEL</t>
  </si>
  <si>
    <t>Marker Gigant Permanent KAMET, okrągła końcówka, wodoodporny, permanentny, wentylowana skuwka, końcówka zabezpieczona przed wciśnięciem, gr. linii pisania: 2,5-5,6 mm, kolor tuszu: złoty, srebrny, biały</t>
  </si>
  <si>
    <t>Marker permanentny N60 PENTEL, wodoodporny, ze ściętą końcówką, grubość linii pisania 2,5-5,6 mm kolor czarny, czerwony, niebieski, zielony</t>
  </si>
  <si>
    <t>Marker Gigant Permanent KAMET</t>
  </si>
  <si>
    <t>Gąbka do czyszczenia zabrudzeń z dokumentów</t>
  </si>
  <si>
    <t>Gabka Akapad-biała</t>
  </si>
  <si>
    <t>Masa mocująca, wielokrotnego użytku, biała, opakowanie min. 35 g</t>
  </si>
  <si>
    <t xml:space="preserve">Mazaki (pisaki) KAMET, zestaw 12 kolorów, </t>
  </si>
  <si>
    <t>Mechanizm skoroszytowy/”wąsy skoroszytowe” z metalową blaszką, komplet 25 szt.</t>
  </si>
  <si>
    <t>Mechanizm skoroszytowy/” z metalową blaszką, komplet 25 szt.</t>
  </si>
  <si>
    <t xml:space="preserve">Gąbka do czyszczenia zabrudzeń z dokumentów z możliwością wielokrotnego wykorzystania, wymiary: 150x75x20 mm +/- 10%  </t>
  </si>
  <si>
    <t>Nożyczki biurowe, długość ostrza 21-25 cm</t>
  </si>
  <si>
    <r>
      <t xml:space="preserve">Nóż wzmocniony z wymiennymi ostrzami LINEX, ergonomicznie profilowana obudowa z tworzywa sztucznego z gumowymi elementami, łamane, wymienne ostrze ze stali nierdzewnej, przycisk blokujący pozycję ostrza, prowadzenie ostrza wzmocnione metalową szyną, wymienne ostrza 10 szt., </t>
    </r>
    <r>
      <rPr>
        <u/>
        <sz val="9"/>
        <rFont val="Arial"/>
        <family val="2"/>
        <charset val="238"/>
      </rPr>
      <t>szerokość ostrza 25 mm</t>
    </r>
  </si>
  <si>
    <t>Nóż do kopert, ostrze wykonane ze stali nierdzewnej, przeznaczony do otwierania, korespondencji, długość noża 247 mm, długość ostrza 165 mm</t>
  </si>
  <si>
    <t>Folia/okładka do bindowania, przezroczysta, A4, grubość 150 mic., 100 sztuk w opakowaniu</t>
  </si>
  <si>
    <t>Okładki A5 do bindowania, grubość 250 g/m², różne kolory, opakowanie zawiera 100 sztuk</t>
  </si>
  <si>
    <t>Okładki A4 do bindowania, grubość 250 g/m², różne kolory, opakowanie zawiera 100 sztuk</t>
  </si>
  <si>
    <t>Okładki A4 do bindowania skóropodobne imitujące skórę, grubość 250 g/m², dwustronnie kolorowe, faktura imitująca skórę, różne kolory, opakowanie 100 sztuk</t>
  </si>
  <si>
    <t>Okładki A5 do bindowania skóropodobne imitujące skórę, grubość 250 g/m², dwustronnie kolorowe, opakowanie zawiera 100 sztuk, różne kolory</t>
  </si>
  <si>
    <t>Okładki A4 do bindowania, grubość 250 g/m²</t>
  </si>
  <si>
    <t xml:space="preserve">Okładka do dyplomów </t>
  </si>
  <si>
    <t>Ołówek Faber Castell lub Stabilo bez gumki, o twardości HB, o niełamliwym graficie, klejonym na całej długości</t>
  </si>
  <si>
    <t>Ołówek Faber Castell lub Stabilo bez gumki</t>
  </si>
  <si>
    <t>Ołówek Faber Castell lub Stabilo z gumką</t>
  </si>
  <si>
    <t xml:space="preserve">Ołówek Faber Castell lub Stabilo z gumką, o twardości HB, o klejonym graficie odpornym na złamania,  </t>
  </si>
  <si>
    <t>Ołówek automatyczny Pentel, metalowy mechanizm zaciskowy, zdejmowany klips oraz gumka wymienna Z2-1, grubości grafitu: 0,3 mm, 0,5 mm, 0,7 mm,
 0,9 mm</t>
  </si>
  <si>
    <t>Ołówek automatyczny Pentel</t>
  </si>
  <si>
    <r>
      <t>Papier kserograficzny, biały, format A4, 80 g/m²</t>
    </r>
    <r>
      <rPr>
        <vertAlign val="superscript"/>
        <sz val="9"/>
        <rFont val="Arial"/>
        <family val="2"/>
        <charset val="238"/>
      </rPr>
      <t>,</t>
    </r>
    <r>
      <rPr>
        <sz val="9"/>
        <rFont val="Arial"/>
        <family val="2"/>
        <charset val="238"/>
      </rPr>
      <t xml:space="preserve"> białość min. CIE 153, 500 arkuszy w ryzie</t>
    </r>
  </si>
  <si>
    <t>Papier kserograficzny, kolor biały, format A4, do wydruków czarno-białych i kolorowych, do drukarek i kopiarek, gramatura 160 g/m², 250 arkuszy w ryzie</t>
  </si>
  <si>
    <t>Spinacze biurowe, trójkątne, galwanizowane, rozmiar 25 mm, 100 sztuk w opakowaniu</t>
  </si>
  <si>
    <t>Spinacze biurowe, okrągłe, galwanizowane, rozmiar 28 mm, 100 sztuk w opakowaniu</t>
  </si>
  <si>
    <t>Papier satynowy (satynowany) nadający się do wielobarwnych prezentacji/projektów graficznych, format A4, gramatura 160 g/m², białość CIE 167, 250 arkuszy w ryzie</t>
  </si>
  <si>
    <t>Papier satynowy (satynowany) nadający się do wielobarwnych prezentacji/projektów graficznych, format A3, gramatura 160 g/m², białość CIE 167, 250 arkuszy w ryzie</t>
  </si>
  <si>
    <t>Papier ozdobny, kolor ecru do wydruków czarno-białych i kolorowych, 160 g/m²</t>
  </si>
  <si>
    <t>Papier satynowy (satynowany) A4, gramatura 160 g/m², białość CIE 167, kolor ecru, chamois, 250 arkuszy w ryzie</t>
  </si>
  <si>
    <t>Papier satynowy A4, gramatura 160 g/m²,  białość CIE 167, kolor ecru, chamois, 250 arkuszy w ryzie</t>
  </si>
  <si>
    <t>Papier satynowy  format A4, gramatura 160 g/m², białość CIE 167, 250 arkuszy w ryzie</t>
  </si>
  <si>
    <t>Papier satynowy , format A3, gramatura 160 g/m², białość CIE 167, 250 arkuszy w ryzie</t>
  </si>
  <si>
    <r>
      <t xml:space="preserve">Papier ksero biały, do wydruków czarno-białych i kolorowych, do drukarek i kopiarek, format A4, gramatura </t>
    </r>
    <r>
      <rPr>
        <sz val="9"/>
        <rFont val="Arial"/>
        <family val="2"/>
        <charset val="238"/>
      </rPr>
      <t>100 g/m2, 250 arkuszy w ryzie</t>
    </r>
  </si>
  <si>
    <t>Papier ksero biały, do wydruków czarno-białych i kolorowych, do drukarek i kopiarek, format A4, gramatura 100 g/m2, 250 arkuszy w ryzie</t>
  </si>
  <si>
    <t>Mix papieru kserograficznego, format A4, 80 g/m², 5 kolorów po 50 arkuszy</t>
  </si>
  <si>
    <t>Papier kserograficzny, do drukarek, jako blok techniczny, format A4, gramatura 200 g/m², białość CIE 166, 250 arkuszy w ryzie</t>
  </si>
  <si>
    <t>Papier termosublimacyjny do drukarki Canon SELPHY CP 910, zestaw składa się ze 108 sztuk (3 x 36 sztuk) papieru oraz folii barwiącej, format papieru - 10x15 cm, gramatura papieru 260g/m²</t>
  </si>
  <si>
    <t>Papier termosublimacyjny do drukarki Canon SELPHY CP 910</t>
  </si>
  <si>
    <t>Pinezki, ze stali nierdzewnej, posiadają metalowe główki pokryte PVC, 100 sztuk w opakowaniu, różne kolory</t>
  </si>
  <si>
    <t>Pinezki, ze stali nierdzewnej, z metalowymi główkami pokrytymi PVC, 100 sztuk w opakowaniu, różne kolory</t>
  </si>
  <si>
    <t>Pinezki beczułki, z plastikowymi główkami do tablic korkowych</t>
  </si>
  <si>
    <t>Pinezki beczułki, z kolorowymi plastikowymi główkami, do tablic korkowych, 100 sztuk w opakowaniu, różne kolory</t>
  </si>
  <si>
    <t>Szpilki kolorowe 3,8 x 33 mm w pudełku, 50 sztuk w opakowaniu, różne kolowy</t>
  </si>
  <si>
    <t>Zmywacz do etykiet</t>
  </si>
  <si>
    <t>Płyty DVD-R 4,7 GB 16x , opakowanie (cake) 25 sztuk</t>
  </si>
  <si>
    <t>Płyta DVD+R 4,7 GB 16x, opakowanie (cake)  25 sztuk</t>
  </si>
  <si>
    <t>Płyta CD-R 700 MB 52x, opakowanie (cake) 25 sztuk</t>
  </si>
  <si>
    <t>Płyty DVD-R 4,7 GB 16x, opakowanie (cake) 25 sztuk</t>
  </si>
  <si>
    <t>Pocztowa książka nadawcza 100 kartek, oprawa miękka z nadrukiem: "Pocztowa książka nadawcza", zszyta, drukowana na papierze samokopiującym, kolor nadruku czarny, format 2/3 A4</t>
  </si>
  <si>
    <t>Podkład (mata) na biurko wykonany z grubej, wysokokrystalicznej folii PVC, antyposlizgowy, posiadajacy zaokrąglone rogi, wymiary 70 x 50 cm +/- 10 cm</t>
  </si>
  <si>
    <t>Pojemnik na dokumenty A4 DONAU, wykonany z tektury pokrytej ekologiczną folią polipropylenową (z grupy poliolefin, 100 um) o strukturze płótna, pojemność: do 750 kartek o gramaturze 80g/m², grubość kartonu: 2,1 mm, wyprodukowany zgodnie z jakością segregatorów, po ustawieniu na półce, posiada wycięcie na palec ułatwiające wkładanie i zdejmowanie pojemnika z półki, zawiera wymienną etykietę grzbietową, wymiary: 255x80x320 mm</t>
  </si>
  <si>
    <t>155.</t>
  </si>
  <si>
    <t>158.</t>
  </si>
  <si>
    <t>184.</t>
  </si>
  <si>
    <t>273.</t>
  </si>
  <si>
    <t>Pojemnik magnetyczny na spinacze, wykonany z tworzywa sztucznego, górna część z magnesem i otworem do wyjmowania spinaczy, dolna część przezroczysta</t>
  </si>
  <si>
    <t xml:space="preserve">Pojemnik magnetyczny </t>
  </si>
  <si>
    <t>Organizer / przybornik na biurko, metalowy, siatka, 4 komory, wymiary: 153x100x100mm</t>
  </si>
  <si>
    <t>Organizer / przybornik na biurko, metalowy, siatka, 4 komory, wymiary: ok. 153x100x100mm czarny lub srebrny</t>
  </si>
  <si>
    <t>Półka organizer 3 szuflady na biurko, mieści format A4
wygodny uchwyt do wysuwania szuflady
Blokada zabezpieczająca przed wypadaniem, możliwość piętrowania z innymi modelami z tej serii</t>
  </si>
  <si>
    <t>Szufladka na biurko DONAU, wymiary ok. 346x254x60 mm, różne kolory</t>
  </si>
  <si>
    <t>Szufladka na biurko DONAU, wymiary ok. 346x254x60 mm,</t>
  </si>
  <si>
    <t>Stojak na ulotki 0403-0002</t>
  </si>
  <si>
    <t>Stojak na ulotki 0403-0001</t>
  </si>
  <si>
    <t>Stojak na ulotki, do prezentacji ulotek, katalogów itp., wykonany z twardego i mocnego tworzywa, pojemność około 2 cm, możliwość demontażu stojaka co ułatwia transport, format A5</t>
  </si>
  <si>
    <t>Stojak na ulotki, do prezentacji ulotek, katalogów itp., wykonany z twardego i mocnego tworzywa, pojemność około 2 cm, możliwość demontażu stojaka co ułatwia transport, format A6</t>
  </si>
  <si>
    <t>Przybornik na biurko / organizer wielofunkcyjny, 6 komór na akcesoria biurowe, metalowy siatka, wymiary: 21x15x10 cm, kolor czarny</t>
  </si>
  <si>
    <t xml:space="preserve">Pudełko typu CAKE, na 25 płyt CD/DVD/BD </t>
  </si>
  <si>
    <t>Pojemnik na dokumenty format A4 DONAU, wykonany z polistyrenu, ścięte, ażurowe boki, sztywna konstrukcja, pojemność do 700 kartek</t>
  </si>
  <si>
    <t>Pojemnik na dokumenty format A4 DONAU</t>
  </si>
  <si>
    <t>Podpórka do książek DURABLE</t>
  </si>
  <si>
    <t>Podpórka do książek metalowa</t>
  </si>
  <si>
    <t>Podpórka do książek DURABLE, metalowa, malowana lakierem proszkowym, podpora dla cięższych i wyższych segregatorów czy pudeł, wymiary ok. 220 mm x 160 mm x 160 mm, kolor czarny lub srebrny</t>
  </si>
  <si>
    <t>Podpórka do książek metalowa, malowana lakierem proszkowym, podpora dla cięższych i wyższych segregatorów czy pudeł, wymiary 154 mm x 108 x 125 mm, kolor czarny lub srebrny</t>
  </si>
  <si>
    <t>Przybornik na wizytówki</t>
  </si>
  <si>
    <t>Stojak na ulotki, na materiały reklamowe, format A4, kieszenie wykonane z pleksi i ułożone w sposób kaskadowy, wymiary:  szer. 236 mm x gł. 125 mm x wys. 285 mm</t>
  </si>
  <si>
    <t>Stojak na wizytówki, lakierowany, wymiary ok. 65x94x45 mm, kolor czarny lub srebrny</t>
  </si>
  <si>
    <t>Przekładki kartonowe, format A4, KF00159</t>
  </si>
  <si>
    <t>Przekładki kartonowe, format A4, KF16074</t>
  </si>
  <si>
    <t>Przekładki polipropylenowe, dziurkowane, format A4, grubość 120 µm, indeks A-Z, różne kolory</t>
  </si>
  <si>
    <t>Przekładki polipropylenowe, format A4</t>
  </si>
  <si>
    <t>Przekładki kartonowe, format A4, KF00160</t>
  </si>
  <si>
    <t>Przekładki kartonowe, dziurkowane, format A4, gramatura 175 gsm, opakowanie 5 sztuk, różne kolory</t>
  </si>
  <si>
    <t>Przekładki kartonowe, dziurkowane, format A4, gramatura 175 gsm, opakowanie 10 sztuk, różne kolory</t>
  </si>
  <si>
    <t>Przekładki kartonowe, dziurkowane, format A4, gramatura 175 gsm, opakowanie 12 sztuk, różne kolory</t>
  </si>
  <si>
    <t>Przekładki  kartonowe ESSELTE, format 1/3 A4</t>
  </si>
  <si>
    <t>Antyrama szklana AMEX, tył z płyty HDF o grubości 3 mm, konstrukcja połączona za pomocą spinek, boki w kolorze białym, wymiary 210x297 mm</t>
  </si>
  <si>
    <t>Antyrama pleksi  na wymiary 210x297 mm</t>
  </si>
  <si>
    <t>Rama do zdjęć format A4</t>
  </si>
  <si>
    <t>Rama OWZ, do ekspozycji plakatów, ulotek, reklam, konstrukcja z profili aluminiowych OWZ typu P2 o szerokości 25 mm, anodowane - kolor srebrny, tył z płyty PCW o grubości 1,5 mm, przezroczystą, antyrefleksyjna folią PCW o grubości 0,4 mm, format  A1 (wymiary 594x841mm)</t>
  </si>
  <si>
    <t>Segregator A4 DONAU Master lub ESSLETE, szer. 35mm</t>
  </si>
  <si>
    <t>Segregator A4 DONAU, Master lub ESSELTE, szer. 50 mm</t>
  </si>
  <si>
    <t>Segregator A5, DONAU Master lub ESSELTE, szer. 75 mm</t>
  </si>
  <si>
    <t>Segregator A4 DONAU lub ESSELTE, wykonany z tektury pokrytej folią polipropylenową 100 µm, grubość kartonu 2,1 mm, gramatura 1290 g/m², szerokość grzbietu 50 mm, dźwignia z dociskaczem, wymienna obustronnie etykieta grzbietowa, gładki, różne kolory</t>
  </si>
  <si>
    <t>Segregator A4 DONAU lub ESSELTE, wykonany z tektury pokrytej folią polipropylenową 100 µm, grubość kartonu 2,1 mm, gramatura 1290 g/m², szerokość grzbietu 75 mm, dźwignia z dociskaczem, wymienna obustronnie etykieta grzbietowa, gładki, różne kolory</t>
  </si>
  <si>
    <t>Segregator A4 DONAU lub ESSELTE, wykonany z tektury pokrytej folią polipropylenową 100 µm, grubość kartonu 1,9 mm, gramatura kartonu 1170 g/m², szerokość grzbietu 35 mm, 2-pierścieniowy mechanizm w kształcie litery O, 20-milimetrowa średnica pierścieni, dźwignia z dociskaczem, wymienna obustronnie etykieta grzbietowa, gładki, różne kolory</t>
  </si>
  <si>
    <t>Segregator A5 DONAU lub ESSELTE, wykonany z tektury pokrytej folią polipropylenową 100 µm, grubość kartonu 2,1 mm, gramatura 1290 g/m², szerokość grzbietu 75 mm, dźwignia z dociskaczem, wymienna obustronnie etykieta grzbietowa, gładki, różne kolory</t>
  </si>
  <si>
    <t>Sprężone powietrze do usuwania kurzu i drobnych elementów z miejsc trudno dostępnych np. w klawiaturach, drukarkach i innych urządzeniach, 400 ml</t>
  </si>
  <si>
    <t>Sznurek/nić lniana, szara, nabłyszczana, wytrzymałość 17,5 kg długość 120 m</t>
  </si>
  <si>
    <t>Tablica magnetyczna, powierzchnia ze stali lakierowanej, 
wymiary 150x100 cm</t>
  </si>
  <si>
    <t>Tablica korkowa, rama drewniana, tył tablicy wykonany z pilśni, wymiar 60x40 cm</t>
  </si>
  <si>
    <t>Tablica korkowa, rama drewniana, tył tablicy wykonany z pilśni, wymiary 120x90 cm</t>
  </si>
  <si>
    <t>Tablica korkowa, rama drewniana, wymiary 120x90 cm</t>
  </si>
  <si>
    <t>Tablica suchościeralno-magnetyczna, wymiary: 150x100 cm</t>
  </si>
  <si>
    <t>Tabliczka informacyjna DURABLE, wykonana z wysokiej jakości tworzywa, bok i tył wykonane z aluminium, zestaw montażowy w komplecie, wymiary 149x105,5 mm</t>
  </si>
  <si>
    <t>Taśma biurowa, przezroczysta, 19 mm x 7,5 m, z obrywaczem, Magic</t>
  </si>
  <si>
    <t xml:space="preserve">Taśma samoprzylepna dwustronnie klejąca, piankowa, 25 mm x 10 m, </t>
  </si>
  <si>
    <t>Taśma samoprzylepna dwustronnie klejąca, piankowa, 25 mm x 10 m, GRAND</t>
  </si>
  <si>
    <t>Taśma DYMO D1 12 mm x 7m Czarna / Biały nadruk S0720610 45021</t>
  </si>
  <si>
    <t>Taśma DYMO D1 19 mm x 7m Biała / Czarny nadruk S0720830 45803</t>
  </si>
  <si>
    <t>Taśma DYMO D1 12 mm x 7m Biała / Czarny nadruk S0720530 45013</t>
  </si>
  <si>
    <t>Przekładki kartonowe ESSELTE, format 1/3 A4, gramatura min. 180 g/m², różne kolory, opakowanie 100 sztuk</t>
  </si>
  <si>
    <t>Taśma szara lub srebrna klejąca naprawcza materiałowa zbrojona wymiary: 50 mm x 25 m</t>
  </si>
  <si>
    <t>Skoroszyt kartonowy, format A4, oczkowy, pełny, wykonany z kartonu o grubości 250g/m², kolor biały</t>
  </si>
  <si>
    <t>Skoroszyt zaciskowy, wykonany z PCV, 2209</t>
  </si>
  <si>
    <t>Teczka do podpisu A4, 20 przekładek, rozciągliwy grzbiet, grzbiet harmonijkowy, okładka sztywna, pokryta materiałem skóropodobnym, z nadrukowanym napisem "TECZKA DO PODPISU", kartki wewnętrzne kartonowe białe z dziurkami umożliwiające pokazanie zawartości teczki, kolory różne</t>
  </si>
  <si>
    <t>Teczka ESSELTE Vivida z przegródkami i rączką, zapinana, wykonana z PP z wytłoczonym wzorem, zawiera 12 poszerzanych przekładek/kieszonek z indeksami, posiadająca wzmocnienie z przodu oraz na przedniej okładce kieszeń na wizytówkę, mieszcząca 350 kartek A4 (80g/m²), kolor niebieski i czarny</t>
  </si>
  <si>
    <t>Teczka kopertowa BIURFOL satynowa zamykana na nap, wykonana z miękkiego polipropylenu , różne kolory, format A5</t>
  </si>
  <si>
    <t>Teczka kopertowa BIURFOL satynowa zamykana na nap, wykonana z miękkiego polipropylenu , różne kolory, format A4</t>
  </si>
  <si>
    <t>Teczka papierowa wiązana, biała, A4, posiada trzy klapki zabezpieczające dokumenty przed wypadaniem, wykonana z kartonu o grubości 250g/m²</t>
  </si>
  <si>
    <t>Teczka papierowa ESSELTE, wykonana z kartonu 400 gsm, karton barwiony i lakierowany, zamykana elastyczna gumką, 3 zakładki chroniące dokumenty,  różne kolory z  gumką A4</t>
  </si>
  <si>
    <t>Teczka papierowa A4 ESSELTE</t>
  </si>
  <si>
    <t>Teczka kopertowa A4</t>
  </si>
  <si>
    <t>Teczka skrzydłowa na rzep A4,, szerokość 40 mm, zamykana na 2 rzepy</t>
  </si>
  <si>
    <t>Teczka A4 DONAU, z gumką, wykonana z PP o grubości 700 μm, przezroczystego, elastycznego, odpornego na pęknięcia, posiada okrągłą gumkę zabezpieczającą zawartość przed wysunięciem, pojemność: 3 cm (ok. 300 kartek), różne kolory</t>
  </si>
  <si>
    <t>Teczka A4 DONAU, z gumką, wykonana z PP 8545001</t>
  </si>
  <si>
    <t>Temperówka Faber Castell, podwójna, temperuje kredki i ołówki o róznych grubościach z pojemniczkiem na ścinki</t>
  </si>
  <si>
    <t>Temperówka Faber Castell, podwójna</t>
  </si>
  <si>
    <t>Wodny tusz do pieczątek Noris, do pieczatek ręcznych i automatycznych z gumowa lub polimerową płytką stemplującą, buteleczka z końcówką ułatwiającą nasączanie poduszek, nakrętka w kolorze tuszu, kolor czarny, czerwony, niebieski, zielony, fioletowy, buteleczka 25 ml</t>
  </si>
  <si>
    <t>Kartoteka obrotowa Visitfix DURABLE na min. 300 kart wizytowych z mechanizmem obrotowym, posiadająca możliwość wyjęcia i ponownego umieszczenia kieszonek w wizytowniku</t>
  </si>
  <si>
    <t>Wkład do ołówka Grafity Pentel, gr. Grafitu 0,3 mm, twardość HB</t>
  </si>
  <si>
    <t>Wkład do ołówka Grafity Pentel, gr. Grafitu 0,5 mm, twardość HB</t>
  </si>
  <si>
    <t>Wkład do ołówka Grafity Pentel, gr. Grafitu 0,7 mm, twardość HB</t>
  </si>
  <si>
    <t>Wkład do ołówka Grafity Pentel, gr. Grafitu 0,7mm, twardość HB</t>
  </si>
  <si>
    <t>Wkład do ołówka Grafity Pentel, gr. Grafitu 0,5mm, twardość HB</t>
  </si>
  <si>
    <t>Wkład do ołówka Grafity Pentel, gr. Grafitu 0,3mm, twardość HB</t>
  </si>
  <si>
    <t>Zakreślacz fluorescencyjny, do znaczenia tekstu na każdym rodzaju papieru; nietoksyczny tusz – nie rozmazuje się; końcówka ścięta; grubość linii pisania: 1-5 mm; długość linii pisania: min. 200 m, duża odporność na wysychanie, w kolorze żółtym, pomarańczowym, różowym, zielonym, niebieskim</t>
  </si>
  <si>
    <t>Zakreślacz fluorescencyjny, w 5 kolorach</t>
  </si>
  <si>
    <t>Blok biurowy, A4, ze spiralą z boku, kratka, 80 kartek, oprawa twarda</t>
  </si>
  <si>
    <t>Blok biurowy, A4, ze spiralą z boku, kratka, 80 kartek, oprawa miękka</t>
  </si>
  <si>
    <t>Blok biurowy, A5, ze spiralą z boku, kratka, 80 kartek, oprawa twarda</t>
  </si>
  <si>
    <t>Blok biurowy, A5, ze spiralą z boku, kratka, 80 kartek, oprawa miękka</t>
  </si>
  <si>
    <t xml:space="preserve">Zeszyt A5, kratka, 96 kartek, oprawa sztywna </t>
  </si>
  <si>
    <t xml:space="preserve">Zeszyt A5, kratka, 192 kartek, oprawa sztywna </t>
  </si>
  <si>
    <t>Zszywacz, S5105</t>
  </si>
  <si>
    <t>Zszywacz, metalowa konstrukcja, obudowa z  tworzywa trwałego, zszywanie: otwarte i zamknięte, wskaźnik ilości zszywek, zszywki: 24/6, 26/6, zszywa do 20 kartek, kolor czarny z różnymi kolorami elementów, gwarancja min. 2 lata</t>
  </si>
  <si>
    <t>Zszywacz, duży, grzbiet pokryty tworzywem antypoślizgowym, wysokość 92 mm, posiada pojemnik na dodatkowe zszywki, zszywa do 60 kartek, zszywki: 23/10, gwarancja min. 2 lata</t>
  </si>
  <si>
    <t>Zszywacz, metalowy, duży, wytrzymały, podstawa nierysująca podłoża, wskaźnik ilości zszywek, antypoślizgowe ramię, dodatkowy pojemnik na zapasowe zszywki, zszywa do 100 kartek, na zszywki 23/6, 23/8, 23/10, 23/13, 23/15, zszywanie zamknięte, gwarancja min. 2 lata</t>
  </si>
  <si>
    <t>Zszywacz, metalowy  8538</t>
  </si>
  <si>
    <t>Zszywacz duży, 6030B</t>
  </si>
  <si>
    <t>Pojemnik uniwersalny do przechowywania 60l, transparentny, z pokrywą, wyposażony w rączkę lub uchwyt umożłiwiający przenoszenie, wykonany z wysokiej jakości tworzywa sztucznego, pojemność: 60l</t>
  </si>
  <si>
    <t>Pojemnik uniwersalny do przechowywania 36l, transparentny, z pokrywą, wyposażony w rączkę lub uchwyt umożłiwiający przenoszenie, wykonany z wysokiej jakości tworzywa sztucznego, pojemność: 36l</t>
  </si>
  <si>
    <t>244.</t>
  </si>
  <si>
    <t>263.</t>
  </si>
  <si>
    <t>279.</t>
  </si>
  <si>
    <t>280.</t>
  </si>
  <si>
    <t>286.</t>
  </si>
  <si>
    <t>Korektory</t>
  </si>
  <si>
    <t>Torebki/woreczki strunowe</t>
  </si>
  <si>
    <t>Wizytowniki</t>
  </si>
  <si>
    <t>Podkładka pod myszkę</t>
  </si>
  <si>
    <t>Temperówki</t>
  </si>
  <si>
    <t>Zeszyt A4, kratka, 96 kartek, oprawa sztywna</t>
  </si>
  <si>
    <t>Zeszyt A4, kratka, 96 kartek, oprawa miękka</t>
  </si>
  <si>
    <t>Zeszyt A5, kratka, 96 kartek, oprawa miękka</t>
  </si>
  <si>
    <t>Planery</t>
  </si>
  <si>
    <t>Papier ksero uniwersalny, różne kolory (w tym żółty), format A4, do wydruków czarno-białych i kolorowych, do drukarek i kopiarek, gramatura 80 g/m², 500 arkuszy w ryzie</t>
  </si>
  <si>
    <t>Papier kserograficzny uniwersalny, różne kolory (w tym żółty), format A3, do drukarek i kopiarek, do wydruków czarno-białych i kolorowych, gramatura 80 g/m², 500 arkuszy w ryzie</t>
  </si>
  <si>
    <t>Papier kserograficzny, różne kolory (w tym żółty), format A3, do drukarek i kopiarek, do wydruków czarno-białych i kolorowych, gramatura 80 g/m², 500 arkuszy w ryzie</t>
  </si>
  <si>
    <t>Papier ksero, różne kolory (w tym żółty), format A4, do wydruków czarno-białych i kolorowych, do drukarek i kopiarek, gramatura 80 g/m², 500 arkuszy w ryzie</t>
  </si>
  <si>
    <t>352.</t>
  </si>
  <si>
    <t>383.</t>
  </si>
  <si>
    <t>Koszulki na dokumenty groszkowe A4+, wykonane z przezroczystej grubej folii, grubość folii 90 mic., otwierane od góry, antystatyczne, format A4 maxi: 220x305 mm, opakowanie 50 szt.</t>
  </si>
  <si>
    <t>Płyny, ściereczki do czyszczenia</t>
  </si>
  <si>
    <t>384.</t>
  </si>
  <si>
    <t>Ściereczki nasączone w opakowaniu (tubie) 100 szt., do czyszczenia obudów plastikowych i metalowych powierzchni (z wyłączeniem powierzchni szklanych i monitorów), posiadają właściwości antystatyczne, bez alkoholu</t>
  </si>
  <si>
    <t>Dziurkacz na 25 kartek, metalowa konstrukcja, pojemnik na odpady z tworzywa sztucznego nie rysującego podłoża, listwa formatowa, gwarancja min. 2 lata</t>
  </si>
  <si>
    <t>Dziurkacz, duży, na 65 kartek, metalowy, pojemnik na śmieci ułatwia usuwanie resztek papieru, posiada wysuwany ogranicznik frmatu ze wskaźnikiem środka strony, gwarancja min. 2 lata</t>
  </si>
  <si>
    <t>Nożyczki LEITZ, ostrza pokryte tytanem wykonane z wysokiej jakości nierdzewnej stali z ultra ostrymi krawędziami oraz wyprofilowanymi uchwytami, długość ostrza 205 mm, gwarancja min. 2 lata</t>
  </si>
  <si>
    <t>Skoroszyt z wąsami Standard</t>
  </si>
  <si>
    <t>Teczka bezkwasowa ISO 9706, teczka archiwizacyjna bezkwasowa z certyfikatem ISO 9706, spełniająca wymagania określone w rozporzadzeniu Prezesa Rady Ministrów z dnia 18.01.2011 r. w sprawie instrukcji kancelaryjnej Dz.U. z 2011 r. nr 14, poz. 67, wykonana z kartonu obustronnie bielonego. pH&gt;7,5, rezerwa alkaiczna&gt;0,4 mol/kg liczba Kappa&lt;5 (100% celulozy), wielkość 320x230x50mm, gramatura 300g/m2</t>
  </si>
  <si>
    <t>Znaczniki samoprzylepne, możliwość robienia zapisów, wymiary 15 x 50 mm, 5 neonowych kolorów</t>
  </si>
  <si>
    <t>Znaczniki samoprzylepne, , wymiary 15 x 50 mm, 5 neonowych kolorów</t>
  </si>
  <si>
    <t>Zakładki indeksujące, gramatura 75g/m², 4 kolory, wymiary 20 x 50 mm</t>
  </si>
  <si>
    <t>Zakładki indeksujące,  4 kolory, wymiary 20 x 50 mm</t>
  </si>
  <si>
    <t>Wstążka (tasiemka) satynowa 6mm x 32m, różne kolory</t>
  </si>
  <si>
    <t>Zegar ścienny okrągły, cichy mechanizm kwarcowy, duże cyfry, zasilanie: bateria 1xAA, średnica ok. 25 cm, gwarancja min. 2 lata</t>
  </si>
  <si>
    <t>Zegar ścienny okrągły, cichy mechanizm kwarcowy, duże cyfry, zasilanie: bateria 1xAA, średnica ok. 25 cm</t>
  </si>
  <si>
    <t>Kalka ołówkowa (fioletowa)</t>
  </si>
  <si>
    <t>Pudło Speedbox ESSELTE, automatycznie składane dno, podwójne ściany i dno zapewniające stabilną konstrukcję, rozmiar L 433 x 364 x 263 mm</t>
  </si>
  <si>
    <t>Segregator A4 DONAU, Master lub ESSELTE, szer. 75 mm</t>
  </si>
  <si>
    <t>Taśma dwustronna montażowa super mocna Powerbond Tesa, 19 mm/5 m</t>
  </si>
  <si>
    <t>Taśma dwustronna montażowa super mocna, 19 mm/5 m</t>
  </si>
  <si>
    <t>Skoroszyt zaciskowy, wykonany z polipropylenu, format A4, mieści do 40 kartek</t>
  </si>
  <si>
    <t>Skoroszyt wpinany do segregatora DONAU, wysoka jakość materiału z PCV, przednia okładka przezroczysta o grubości 150 µm, tylna okładka kolorowa o grubości 160 µm, wymienne kartonowe etykiety do opisu zawartości, pojemności do 200 kartek</t>
  </si>
  <si>
    <t>Kostka papierowa, nieklejone karteczki, rozm. ok. 83x83 mm, wysokość  kostki ok. 75 mm, w plastikowym, przezroczystym pudełku</t>
  </si>
  <si>
    <t>Kostka biała, papierowa, nieklejone karteczki, ok. 83x83 mm, wysokość kostki ok. 75 mm, w plastikowym, przezroczystym pudełku</t>
  </si>
  <si>
    <t>Samodzielny wkład, nieklejone karteczki, mix kolorów, ok. 83x83 mm, wysokość kostki ok. 75 mm, do przezroczystego pudełka, dotyczy pozycji 2.10</t>
  </si>
  <si>
    <t>Samodzielny wkład, nieklejone karteczki, biały kolor, ok. 83x83 mm, wysokość kostki ok. 75 mm, do przezroczystego pudełka</t>
  </si>
  <si>
    <t>Samodzielny wkład, nieklejone karteczki, biały kolor, ok. 83x83 mm, wysokość kostki ok. 75 mm, do przezroczystego pudełka, dotyczy pozycji 2.11</t>
  </si>
  <si>
    <t>Grzbiet zaciskowy, do 150 kartek</t>
  </si>
  <si>
    <t>Mata pod krzesło na dywany, transparentna, prostokątna, wykonana z PCV, chroni podłogę przed uszkodzeniem, jej plastyczność sprawia, iż można ją stosować nawet na nierównym podłożu, ogranicza hałas toczenia kółek, odporna na promienie UV, nie żółknie, grubość 2,5 mm, wymiary: ok. 122x91 cm +/-20%</t>
  </si>
  <si>
    <t>Olej do niszczarek Fellowes, pojemność min. 350 ml</t>
  </si>
  <si>
    <t>Papier fotograficzny HP 10X15 240-250 g, 100 arkuszy w opakowaniu</t>
  </si>
  <si>
    <t>Pudło archiwizacyjne na segregator ESSELTE, do archiwizowania dokumentów w segregatorze, mieści jeden segregator A4/75 mm, po wypełnieniu segregatora dokumentami można go zarchiwizować wraz z zawartością bez potrzeby przekładania dokumentów, wymiary: 345 x 90 x 295 mm</t>
  </si>
  <si>
    <t>Karton archiwizacyjny mieści 6-7 segregatorów ESSELTE, łatwy w montażu, nie wymaga użycia taśmy, posiada uchylne wieko i boczne wzmocnione uchwyty</t>
  </si>
  <si>
    <t>Karton archiwizacyjny mieści 6-7 segregatorów ESSELTE,10964</t>
  </si>
  <si>
    <t>Organizer na biurko przezroczysty akrylowy min. 6 przegródek, przegrody na akcesoria piszące, na karteczki 76 x 76 mm, wymiary: 155 x 105 x 101 mm, przezroczysty</t>
  </si>
  <si>
    <t>Etui (segregator) do przechowywania płyt CD</t>
  </si>
  <si>
    <t>Stojak informacyjny, typ "L", na jedną ulotkę, stojak reklamowy, grubość z plexi min. 0,9 mm, pion, format A4 (21 cm x 29,7 cm)</t>
  </si>
  <si>
    <t>Taśma montażowa 3M Scotch, 19 mm/5 m super mocna</t>
  </si>
  <si>
    <t>Taśma klejąca przezroczysta 15-19 mm x 33 m</t>
  </si>
  <si>
    <t>Taśma pakowa, 48-50 mm x 66 m kauczuk naturalny, przezroczysta</t>
  </si>
  <si>
    <t>Skoroszyt zaciskowy, wykonany z polipropylenu, format A4, mieści do 40 kartek 4165</t>
  </si>
  <si>
    <t>Skoroszyt A4, wykonany z polipropylenu o grubości 520 µm, posiada klips do mocowania dokumentów bez konieczności ich dziurkowania, mieści do 30 kartek, różne kolory</t>
  </si>
  <si>
    <t>Skoroszyt A4 z polipropylenu</t>
  </si>
  <si>
    <t>Teczka ofertowa wykonana z polipropylenu o grubości 820 µm</t>
  </si>
  <si>
    <t>Teczka ofertowa wykonana z polipropylenu o grubości 1110 µm</t>
  </si>
  <si>
    <t>Teczka ofertowa wykonana z polipropylenu o grubości 820 µm, kieszeń opisowa z przodu i na grzbiecie, posiada 60 koszulek, różne kolory</t>
  </si>
  <si>
    <t>Teczka ofertowa wykonana z polipropylenu o grubości 1110 µm, kieszeń opisowa z przodu i na grzbiecie, posiada 100 koszulek, różne kolory</t>
  </si>
  <si>
    <t>Skoroszyt kartonowy (ofertowy), format A4, na grzbiecie samoprzylepna etykieta do opisu zawartości, wykonany z  kartonu min. 250 g, różne kolory</t>
  </si>
  <si>
    <t>Skoroszyt A4, z grubego kolorowego kartonu, min. 300 g/m2, zewnętrzna okładka kolorowa</t>
  </si>
  <si>
    <t>Teczka do podpisu A4, 10 kart z dwoma otworami, kryty grzbiet, okładka twarda, oprawiona w okleinę powleczoną PCV lub okleinę introligatorską z nadrukowanym napisem "TECZKA DO PODPISU", blok z białego kartonu, kolory różne</t>
  </si>
  <si>
    <t>Torba prezentowa ozdobna, papier kreda min. 150g/m2, uchwyt sznurek pp zakończony supełkiem, wzmacniane zakładki górne oraz dno tekturą ok. 350 gram, laminacja błysk, wymiary: 30x10x40 cm +/- 10 cm, neutralne kolory</t>
  </si>
  <si>
    <t>Krótkie naboje do piór marki PARKER, kolor atramentu: niebieski, opakowanie 6 szt.</t>
  </si>
  <si>
    <t>Krótkie naboje do piór wiecznych PELIKAN, kolor atramentu: niebieski, jednostka sprzedaży opakowanie 6 szt.</t>
  </si>
  <si>
    <t>Tasiemka satynowa do pakowania prezentów, 25 mm/25-32 m, różne kolory</t>
  </si>
  <si>
    <t>Skorowidz na spirali, twarda okładka, min. 60 kartek w kratkę, z indeksem alfabetycznym, format 2/3 A4</t>
  </si>
  <si>
    <t>Zeszyt A5, kratka, 192 kartek, papier biały nieśliski</t>
  </si>
  <si>
    <t>Zszywacz mini Leitz lub mini zszywacz Novus, metalowy mechanizm, obudowa z tworzywa trwałego, zszywki 10 lub 24/6, zszywa min. 10 kartek, pojemność: min. 100 zszywek, różne kolory, gwarancja min. 2 lata</t>
  </si>
  <si>
    <t>Zszywacz mini Leitz lub mini zszywacz Novus</t>
  </si>
  <si>
    <t>Pudło bezkwasowe kopertowe z tektury litej 1300g/m2, zakres uzytkowania 100 lat, spełniające wymagania określone w rozporządzeniu MKiDN z 20.10.2015 r. szerokość: 350 mm, długość: 260 mm, wysokość: 50 mm</t>
  </si>
  <si>
    <t>Antyrama pleksi nietłukąca, grubość pleksi 1 mm, tył płyty HDF o grubości 3 mm, konstrukcja połączona za pomocą spinek, boki w kolorze białym, wymiary 210x297 mm</t>
  </si>
  <si>
    <t>Pudło bezkwasowe kopertowe z tektury litej 1300g/m2, zakres uzytkowania 100 lat, spełniające wymagania określone w rozporządzeniu MKiDN z 20.10.2015 r. wymiary: ok. szerokość: 350 mm, długość: 260 mm, wysokość: 100 mm +/- 10%</t>
  </si>
  <si>
    <t>Pudło bezkwasowe kopertowe z tektury litej 1300g/m2, zakres uzytkowania 100 lat, spełniające wymagania określone w rozporządzeniu MKiDN z 20.10.2015 r. wymiary: szerokość: ok. 350 mm, długość: 260 mm, wysokość: 130 mm +/- 10%</t>
  </si>
  <si>
    <t>Zwilżacz (nawilżacz) do palców, na bazie gliceryny, plastikowy,bezbarwny i bezwonny</t>
  </si>
  <si>
    <t>Zwilżacz (nawilżacz) do palców, na bazie gliceryny, plastikowy,bezbarwny i bezwonny, poj. +/-20 ml</t>
  </si>
  <si>
    <t>Podkładka pod mysz i nadgarstek żelowa antypoślizgowa, poprawia komfort i ergonomię pracy, posiada poduszkę na nadgarstek, wypełnienie pokryte jest przyjemnym materiałem, posiada optymalną gęstość dzięki czemu ma odpowiednią miękkość</t>
  </si>
  <si>
    <t>Blok do flipchartów, gładki, 40-50 kartek, wymiary+/- 1000x650 mm, papier 50-75 g/m², kolor biały, 4 lub 5 standardowych otworów do tablicy</t>
  </si>
  <si>
    <t xml:space="preserve">Blok do flipchartów, gładki, 40-50 kartek, wymiary +/-1000x650 mm, </t>
  </si>
  <si>
    <t>Tabliczka informacyjna DURABLE, wykonana z wysokiej jakości tworzywa, bok i tył wykonane z aluminium, zestaw montażowy w komplecie, wymiary 149x148,5 mm</t>
  </si>
  <si>
    <t>Antyrama szklana, 
wymiary 210x297 mm</t>
  </si>
  <si>
    <t>Planer ścienny kalendarz na 2024 r. i 2025 r., format B0 - wymiary min. 144 x 102 cm, mocowanie, papier + laminat suchościeralny, zaznaczone dni wolne od pracy, święta państwowe i kościelne</t>
  </si>
  <si>
    <t>Planer (podkładka) na biurko z kalendarzem na 2024 r. i 2025, format: A2 (wymiary min. 59 x 40 cm +/- 20%), liczba arkuszy: 25, papier: biały, klejony od dołu jako ochrona przed zagnieceniem, antypoślizgowy</t>
  </si>
  <si>
    <r>
      <t>Papier ksero, biały, format A4, do wydruków czarno-białych i kolorowych, do drukarek i kopiarek, gramatura 80 g/m²</t>
    </r>
    <r>
      <rPr>
        <vertAlign val="superscript"/>
        <sz val="9"/>
        <rFont val="Arial"/>
        <family val="2"/>
        <charset val="238"/>
      </rPr>
      <t>,</t>
    </r>
    <r>
      <rPr>
        <sz val="9"/>
        <rFont val="Arial"/>
        <family val="2"/>
        <charset val="238"/>
      </rPr>
      <t xml:space="preserve"> białość CIE min. 153, 500 arkuszy w ryzie</t>
    </r>
  </si>
  <si>
    <t>Papier kserograficzny, biały, format A3, do drukarek i kopiarek, do wydruków czarno-białych i kolorowych, gramatura 80 g/m², białość CIE min. 153, 500 arkuszy w ryzie</t>
  </si>
  <si>
    <t>Papier kserograficzny, biały, format A3, gramatura 80 g/m², białość min. CIE 153, 500 arkuszy w ryzie</t>
  </si>
  <si>
    <t>Wartość brutto (zł)</t>
  </si>
  <si>
    <t>Skoroszyt sztywny metal. zawiesz. A4 PCV różne kolory Biurfol (20)</t>
  </si>
  <si>
    <t>Skoroszyt sztywny metal. zawiesz</t>
  </si>
  <si>
    <t>Spinacze biurowe, okrągłe, galwanizowane, rozmiar 50 mm, 100 sztuk w opakowaniu</t>
  </si>
  <si>
    <t>Spinacze biurowe, okrągłe, R50</t>
  </si>
  <si>
    <t>Spinacze biurowe, okrągłe, R70</t>
  </si>
  <si>
    <t>Długopis PENTEL Superb SUPERB BK77</t>
  </si>
  <si>
    <t>Wkład do długopisu Pentel BK77 Superb</t>
  </si>
  <si>
    <t>Paski samoprzylepne wzmacniające 50 szt.</t>
  </si>
  <si>
    <t>Samoprzylepne, przezroczyste paski Durable wzmacniające dziurkowanie i chroniące dokument przed rozerwaniem,przyklejane z tyłu dokumentu - przeznaczone do dziurkowania na 60 lub 80 mm</t>
  </si>
  <si>
    <t>Paski samoprzylepne</t>
  </si>
  <si>
    <t>Spinacze biurowe, okrągłe, galwanizowane, rozmiar 70 mm, 100 sztuk w opakowaniu</t>
  </si>
  <si>
    <t>Wkład do długopisu Pentel BK77 Superb z poz. 27</t>
  </si>
  <si>
    <t>307.</t>
  </si>
  <si>
    <t>385.</t>
  </si>
  <si>
    <t>386.</t>
  </si>
  <si>
    <t>387.</t>
  </si>
  <si>
    <t>388.</t>
  </si>
  <si>
    <t>Załącznik nr 1 Formularz asortymentowo-cenowy</t>
  </si>
  <si>
    <t>Folia laminacyjna w formacie A4 (216x303 mm), grubość 
100 mic., matowa (mat-mat)</t>
  </si>
  <si>
    <t>Uniwersalna folia laminacyjna w formacie A4 (216x303 mm), grubość 100 mic., matowa (mat-mat), całkowicie zabezpiecza dokument przed zalaniem, zawilgoceniem i zabrudzeniem, zwiększa odporność na uszkodzenie mechaniczne, opakowanie 100 szt.</t>
  </si>
  <si>
    <t>Uniwersalna folia laminacyjna w formacie A4 (216x303 mm), grubość 150 mic., matowa (mat-mat), całkowicie zabezpiecza dokument przed zalaniem, zawilgoceniem i zabrudzeniem, zwiększa odporność na uszkodzenie mechaniczne, opakowanie 100 szt.</t>
  </si>
  <si>
    <t>Folia laminacyjna w formacie A4 (216x303 mm), grubość 
150 mic., matowa (mat-mat)</t>
  </si>
  <si>
    <t>Uniwersalna folia laminacyjna w formacie A3, grubość 100 mic., matowa (mat-mat), całkowicie zabezpiecza dokument przed zalaniem, zawilgoceniem i zabrudzeniem, zwiększa odporność na uszkodzenie mechaniczne, opakowanie 100 szt.</t>
  </si>
  <si>
    <t>Folia laminacyjna w formacie A3, grubość 100 mic., matowa (mat-mat)</t>
  </si>
  <si>
    <t>Uniwersalna folia laminacyjna w formacie A5, grubość 100 mic., matowa (mat-mat), całkowicie zabezpiecza dokument przed zalaniem, zawilgoceniem 
i zabrudzeniem, zwiększa odporność na uszkodzenie mechaniczne</t>
  </si>
  <si>
    <t>Folia laminacyjna w formacie A5, grubość 100 mic., matowa (mat-mat)</t>
  </si>
  <si>
    <t>Teczka-segregator do akt osowych firmy Biurfol D-25, segregator wykonany z wytrzymałej folii PVC, wewnątrz usztywniony tekturą wewnątrz zamontowano mechanizm na 2 ringi umożliwiający wpięcie dokumentów, wyposażony w uniwersalne, papierowe przekładki A, B, C, D, E, bez opisu kategorii, szerokość grzbietu 4 cm, na grzbiecie kieszeń z etykietą do opisu zawartości</t>
  </si>
  <si>
    <t>Teczka-segregator do akt osowych firmy Biurfol D-25</t>
  </si>
  <si>
    <t>Wizytownik na min.96 wizytówek, wykonany z materiału winylowego skóropodobnego</t>
  </si>
  <si>
    <t>Teczka ESSELTE Vivida z przegródkami bez rączki, zapinana, wykonana z PP z wytłoczonym wzorem, zawiera 6 poszerzanych przekładek/kieszonek z indeksami, posiadająca wzmocnienie z przodu oraz na przedniej okładce kieszeń na wizytówkę, mieszcząca 300 kartek A4 (80g/m²), kolor niebieski, czerwony, biały, zielony, czarny i żółty</t>
  </si>
  <si>
    <t>Teczka ESSELTE Vivida z przegródkami bez rączki, zapinana, wykonana z PP z wytłoczonym wzorem, zawiera 6 poszerzanych przekładek/kieszonek</t>
  </si>
  <si>
    <t>Pudło do archiwizacji na segregatory ESSELTE Boxy 100 mm białe, do przechowywania dokumentów przełożonych z 2 segregatorów o grzbiecie 50 mm lub 1 o grzbiecie 75/80 mm, format A4, wymiary: 245x100x345 mm</t>
  </si>
  <si>
    <t>Pudło do archiwizacji na segregatory ESSELTE Boxy 100 mm białe, 1281102</t>
  </si>
  <si>
    <t>Długopis automatyczny UNI SXN-101 Jetstream niebieski, różne kolory wkładów</t>
  </si>
  <si>
    <t>Wkład do długopisu wielokolorowego automatycznego 4-kolorowego BIC</t>
  </si>
  <si>
    <t>Długopis typu BIC wielokolorowy Grip mix AST</t>
  </si>
  <si>
    <t>Długopis typu BIC wielokolorowy Grip mix AST:
długopis automatyczny z 4 wkładami w jednym, 4 klasyczne kolory w jednym długopisie, średnia długość linii pisania 8000 m, tusz na bazie oleju: trwały, szybkoschnący, woodporny, średnica końcówki 1,0 mm, szerokość linii pisania 0,4 mm, uchwyt na smycz</t>
  </si>
  <si>
    <t>Baterie alkaliczne 6LR61 9V</t>
  </si>
  <si>
    <t>Bateria 6LR61 Alkaline Power 9V 1 sztuka w opakowaniu</t>
  </si>
  <si>
    <t>Bateria CR 2032 litowa 3V 2 sztuki w opakowaniu</t>
  </si>
  <si>
    <t>Baterie litowa CR 2032 3V</t>
  </si>
  <si>
    <t>389.</t>
  </si>
  <si>
    <t>Wkład do długpopisu Uni SXN-101 Jetstream, z poz. 16</t>
  </si>
  <si>
    <t>Wkład do długopisu.Uni SXN-101 Jetstream</t>
  </si>
  <si>
    <t>Długopis automatyczny Uni SXN-101 Jetstream 0.7, niebieski, różne kolory wkładów, średnica kulki piszącej: 0,7 mm, grubość linii pisania: ok. 0,35 mm, materiał kulki piszącej: węglik wolframu</t>
  </si>
  <si>
    <t>Wkład do długopisu wielokolorowego automatycznego 4-kolorowego BIC, różne kolory (2 szt. w opakowaniu), z poz 25.</t>
  </si>
  <si>
    <t>Długopis automatyczny, kulka z węglików spiekanych, średnica kulki piszącej 0,5 mm, różne kolory wkładów</t>
  </si>
  <si>
    <t>Długopis automatyczny  Super Fine, 069</t>
  </si>
  <si>
    <t>Folia laminacyjna A3 błyszcząca</t>
  </si>
  <si>
    <t>Folia laminacyjna A4, błyszcząca (dwustronnie), sztywna, wykończenie antystatyczne, format A4, wymiary: 216x303 mm, grubość: 150 mic., rodzaj: opakowanie 100 szt.</t>
  </si>
  <si>
    <t>Folia laminacyjna A5 błyszcząca (dwustronnie)</t>
  </si>
  <si>
    <t>Folia laminacyjna A4 błyszcząca (dwustronnie)</t>
  </si>
  <si>
    <t>Folia laminacyjna A3, błyszcząca, sztywna, wykończenie antystatyczne, format A3, wymiary: 303x426mm, grubość: 100 mic., rodzaj: opakowanie 100 szt.</t>
  </si>
  <si>
    <t>Folia laminacyjna A5, błyszcząca (dwustronnie), sztywna, wykończenie antystatyczne, format A5, wymiary: 154x216 mm, grubość: 150 mic., rodzaj: opakowanie 100 szt.</t>
  </si>
  <si>
    <t>Korektor w taśmie myszka Donau lub Grand, 5 mm x 8 m,</t>
  </si>
  <si>
    <t>Korektor w taśmie myszka Donau lub Grand  5 mm x 8 m</t>
  </si>
  <si>
    <t>Podkładka pod mysz FELLOWES MICROBAN czarna</t>
  </si>
  <si>
    <t>Podkładka pod mysz FELLOWES MICROBAN standardowa, czarna, antypoślizgowa, z powłoką antybakteryjną MICROBAN, wym. 234x3x200</t>
  </si>
  <si>
    <t>Zakładki indeksujące paski samoprzylepne plastikowe cienkie długie kolorowe, format: 5x140 mm</t>
  </si>
  <si>
    <t>Foliopis CD  grubość lini pisania: 0,7-1,2 mm, okrągła końcówka</t>
  </si>
  <si>
    <t>Foliopis CD grubość lini pisania: 0,4-0,8 mm, okrągła końcówka</t>
  </si>
  <si>
    <t>Foliopis CD grubość lini pisania: 1-5 mm, ścięta końcówka</t>
  </si>
  <si>
    <t>Linijka aluminiowa 30 cm</t>
  </si>
  <si>
    <t>Linijka aluminiowa 50 cm</t>
  </si>
  <si>
    <t>Linijka aluminiowa z uchwytem 30 cm</t>
  </si>
  <si>
    <t>Linijka aluminiowa z uchwytem 50 cm</t>
  </si>
  <si>
    <t>Mazaki (pisaki) KAMET, zestaw 12 kolorów, wentylowana skuwka, nietoksyczne, atrament na bazie wody, Wykonane z tworzywa zatrzymującego wilgoć dzięki czemu mają długi okres trwałości</t>
  </si>
  <si>
    <t>Nożyczki biurowe, długość ostrza 21-25 cm, ostrze ze stali nierdzewnej  o wysokiej jakości, ergonomicznie wyprofilowana rękojeść, cechują się niezwykle wytrzymałą rączką odporną na pęknięcia i odpryski</t>
  </si>
  <si>
    <t>Nożyczki biurowe, długość ostrza 14-20,5 cm, ostrze ze stali nierdzewnej o wysokiej jakości, ergonomicznie wyprofilowana rękojeść, cechują się niezwykle wytrzymałą rączką odporną na pęknięcia i odpryski</t>
  </si>
  <si>
    <t>Nożyczki biurowe, długość ostrza 14-20 cm</t>
  </si>
  <si>
    <t>Planer (podkładka) na biurko z kalendarzem na 2026 i 2027 r., format: A2 (wymiary min. 59 x 40 cm +/- 20%), liczba arkuszy: 25, papier: biały, klejony od dołu jako ochrona przed zagnieceniem, antypoślizgowy</t>
  </si>
  <si>
    <t>Planer ścienny kalendarz na 2026 i 2027 r., format B0 - wymiary min. 144 x 102 cm, mocowanie, papier + laminat suchościeralny, zaznaczone dni wolne od pracy, święta państwowe i kościelne</t>
  </si>
  <si>
    <t>Temperówka KUM, podwójna, ostrze mocowane wkrętem, prążkowany korpus, do temperowania ołówków i kredek (o średnicy 8 i 11 mm),  metalowa</t>
  </si>
  <si>
    <t>Temperówka KUM, podwójna</t>
  </si>
  <si>
    <t>Holder z taśmą, wykonany z przezroczystego tworzywa typu plexi, zabezpieczający identyfikator przed złamaniem i porysowaniem (różne kolory)</t>
  </si>
  <si>
    <t>Holder z taśmą różne kolory)</t>
  </si>
  <si>
    <t>Długopis PENTEL Superb BK77, przezroczysta obudowa, silikonowa kulka zabezpieczająca wkład przed wysychaniem, końcówka 0,7 mm wykonana z niklowanego srebra, różne kolory wkładów</t>
  </si>
  <si>
    <t>Długopis automatyczny Uni SN-220 Power Tank lub Uni SN-227 Power Tank, gumowy uchwyt, grubość linii pisania: ok. 0,4 lub 0,7 mm, różne kolory wkładów</t>
  </si>
  <si>
    <t>Długopis automatyczny Uni SN-220 Power Tank lub Uni SN-227 Power Tank</t>
  </si>
  <si>
    <t>Wkład do długopisu automatycznego Uni SN-220 Power Tank lub Uni SN-227 Power Tank, z poz. 26, niebieski, różne kolory</t>
  </si>
  <si>
    <t>Wkład do długopisu automatycznego Uni SN-220 Power Tank lub Uni SN-227 Power Tank</t>
  </si>
  <si>
    <t>Baterie alkaliczne LR06/AA 4 sztuki w opakowaniu</t>
  </si>
  <si>
    <t xml:space="preserve">Baterie alkaliczne LR06/AA </t>
  </si>
  <si>
    <t>Zakładki indeksujące paski samoprzylepne plastikowe cienkie długie kolorowe, format: 5x140 mm, można po nich pisać, nie pozostawiają śladów po odklejeniu, wielokrotnego użytku</t>
  </si>
  <si>
    <t>Listwa zasilajaca/przepięciowa, dł. kabla 1,5 m / 16A</t>
  </si>
  <si>
    <t>Listwa zasilajaca/przepięciowa, posiadajaca zabezpieczenie przepięciowe pięciu urządzeń, dwa bezpieczniki topikowe, kolor czarny, dł. kabla 5 m, / 16A, gwarancja min. 2 lata</t>
  </si>
  <si>
    <t>Listwa zasilajaca/przepięciowa, posiadajaca zabezpieczenie przepięciowe pięciu urządzeń, dwa bezpieczniki topikowe, kolor czarny, dł. kabla 3 m, / 16A, gwarancja min. 2 lata</t>
  </si>
  <si>
    <t>Listwa zasilajaca/przepięciowa, posiadajaca zabezpieczenie przepięciowe pięciu urządzeń, dwa bezpieczniki topikowe, kolor czarny, dł. kabla 1,5 m, 16A, gwarancja min. 2 lata</t>
  </si>
  <si>
    <t>Listwa zasilajaca/przepięciowa, dł. kabla 5 m / 16A</t>
  </si>
  <si>
    <t>Listwa zasilajaca/przepięciowa, dł. kabla 3 m / 16A</t>
  </si>
  <si>
    <t>4 gniazda z uziemieniem, napięcie 230 Vac /16A</t>
  </si>
  <si>
    <t>Rozgałęźnik sieciowy 230V; 4 gniazda / 16A</t>
  </si>
  <si>
    <t>Długopis żelowo-fluidowy Q-CONNECT 0,5 mm, niebieski KF14479</t>
  </si>
  <si>
    <t>Długopis żelowo-fluidowy Q-CONNECT 0,5 mm, niebieski KF14479, klasyczny długopis z wymiennym wkładem, zawiera atrament żelowo-fluidowy, obudowa wykonana z półtransparentnego tworzywa, kulka z węglika wolframu, profilowana rękojeść z antypoślizgowymi żłobieniami, gumowy uchwyt gwarantujący komfort pisania, ze skuwką i klipsem w kolorze tuszu, metalizowana końcówka, tusz wodoodporny i nieblaknący, średnica kulki: 0,5 mm, grubość linii pisania: 0,3 mm, długość linii pisania: 800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</si>
</sst>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13"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u/>
      <sz val="9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1" fillId="0" borderId="0"/>
    <xf numFmtId="0" fontId="11" fillId="0" borderId="0"/>
    <xf numFmtId="9" fontId="11" fillId="0" borderId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3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2" xfId="3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left" vertical="center" wrapText="1"/>
    </xf>
    <xf numFmtId="0" fontId="6" fillId="5" borderId="3" xfId="3" applyFont="1" applyFill="1" applyBorder="1" applyAlignment="1">
      <alignment horizontal="left" vertical="center" wrapText="1"/>
    </xf>
    <xf numFmtId="0" fontId="6" fillId="0" borderId="3" xfId="3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7" fillId="0" borderId="8" xfId="3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2" borderId="8" xfId="3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7" fillId="0" borderId="9" xfId="3" applyFont="1" applyBorder="1" applyAlignment="1">
      <alignment horizontal="left" vertical="center" wrapText="1"/>
    </xf>
    <xf numFmtId="164" fontId="7" fillId="3" borderId="9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7" fillId="0" borderId="10" xfId="3" applyFont="1" applyBorder="1" applyAlignment="1">
      <alignment horizontal="left" vertical="center" wrapText="1"/>
    </xf>
    <xf numFmtId="164" fontId="7" fillId="3" borderId="10" xfId="0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left" vertical="center" wrapText="1"/>
    </xf>
    <xf numFmtId="0" fontId="7" fillId="2" borderId="10" xfId="3" applyFont="1" applyFill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8" borderId="2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7" fillId="0" borderId="11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64" fontId="6" fillId="5" borderId="5" xfId="0" applyNumberFormat="1" applyFont="1" applyFill="1" applyBorder="1" applyAlignment="1">
      <alignment horizontal="center" vertical="center" wrapText="1"/>
    </xf>
    <xf numFmtId="164" fontId="5" fillId="5" borderId="12" xfId="0" applyNumberFormat="1" applyFont="1" applyFill="1" applyBorder="1" applyAlignment="1">
      <alignment horizontal="center" vertical="center"/>
    </xf>
    <xf numFmtId="164" fontId="7" fillId="0" borderId="13" xfId="0" applyNumberFormat="1" applyFont="1" applyBorder="1" applyAlignment="1">
      <alignment horizontal="right" vertical="center" wrapText="1"/>
    </xf>
    <xf numFmtId="164" fontId="5" fillId="8" borderId="2" xfId="0" applyNumberFormat="1" applyFont="1" applyFill="1" applyBorder="1" applyAlignment="1">
      <alignment horizontal="right" vertical="center" wrapText="1"/>
    </xf>
    <xf numFmtId="9" fontId="7" fillId="0" borderId="3" xfId="5" applyFont="1" applyFill="1" applyBorder="1" applyAlignment="1" applyProtection="1">
      <alignment horizontal="center" vertical="center" wrapText="1"/>
    </xf>
    <xf numFmtId="9" fontId="7" fillId="0" borderId="14" xfId="5" applyFont="1" applyFill="1" applyBorder="1" applyAlignment="1" applyProtection="1">
      <alignment horizontal="center" vertical="center" wrapText="1"/>
    </xf>
    <xf numFmtId="164" fontId="7" fillId="4" borderId="13" xfId="0" applyNumberFormat="1" applyFont="1" applyFill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6">
    <cellStyle name="Jun" xfId="1" xr:uid="{00000000-0005-0000-0000-000000000000}"/>
    <cellStyle name="Normalny" xfId="0" builtinId="0"/>
    <cellStyle name="Normalny 2" xfId="2" xr:uid="{00000000-0005-0000-0000-000002000000}"/>
    <cellStyle name="Normalny 3" xfId="3" xr:uid="{00000000-0005-0000-0000-000003000000}"/>
    <cellStyle name="Normalny 4" xfId="4" xr:uid="{00000000-0005-0000-0000-000004000000}"/>
    <cellStyle name="Procentowy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80" Type="http://schemas.openxmlformats.org/officeDocument/2006/relationships/revisionLog" Target="revisionLog3.xml"/><Relationship Id="rId76" Type="http://schemas.openxmlformats.org/officeDocument/2006/relationships/revisionLog" Target="revisionLog25.xml"/><Relationship Id="rId75" Type="http://schemas.openxmlformats.org/officeDocument/2006/relationships/revisionLog" Target="revisionLog24.xml"/><Relationship Id="rId79" Type="http://schemas.openxmlformats.org/officeDocument/2006/relationships/revisionLog" Target="revisionLog2.xml"/><Relationship Id="rId78" Type="http://schemas.openxmlformats.org/officeDocument/2006/relationships/revisionLog" Target="revisionLog1.xml"/><Relationship Id="rId77" Type="http://schemas.openxmlformats.org/officeDocument/2006/relationships/revisionLog" Target="revisionLog2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45D9577-A1A1-479B-8A9E-54A908BF0CE4}" diskRevisions="1" revisionId="16374" version="5">
  <header guid="{AEE09600-6A40-4294-94B8-D46A80279FAE}" dateTime="2025-11-14T13:26:41" maxSheetId="4" userName="Ilona Wysokińska" r:id="rId75" minRId="15965">
    <sheetIdMap count="3">
      <sheetId val="1"/>
      <sheetId val="2"/>
      <sheetId val="3"/>
    </sheetIdMap>
  </header>
  <header guid="{DB11A782-A01E-40ED-99AA-A6C60DC0ED2F}" dateTime="2025-11-14T13:37:43" maxSheetId="4" userName="Ilona Wysokińska" r:id="rId76" minRId="15967" maxRId="15974">
    <sheetIdMap count="3">
      <sheetId val="1"/>
      <sheetId val="2"/>
      <sheetId val="3"/>
    </sheetIdMap>
  </header>
  <header guid="{16DA269A-0993-45C3-8DF5-8558E167D35C}" dateTime="2025-11-17T13:53:09" maxSheetId="4" userName="Michał Furmańczyk" r:id="rId77" minRId="15975" maxRId="16366">
    <sheetIdMap count="3">
      <sheetId val="1"/>
      <sheetId val="2"/>
      <sheetId val="3"/>
    </sheetIdMap>
  </header>
  <header guid="{AB74CFCE-A0CD-457C-981A-D16CF9929615}" dateTime="2025-11-19T08:27:50" maxSheetId="4" userName="Ilona Wysokińska" r:id="rId78" minRId="16368" maxRId="16369">
    <sheetIdMap count="3">
      <sheetId val="1"/>
      <sheetId val="2"/>
      <sheetId val="3"/>
    </sheetIdMap>
  </header>
  <header guid="{D64D202C-3F87-4C98-8D9B-6E36FC14CBDE}" dateTime="2025-11-19T08:29:21" maxSheetId="4" userName="Ilona Wysokińska" r:id="rId79" minRId="16371" maxRId="16372">
    <sheetIdMap count="3">
      <sheetId val="1"/>
      <sheetId val="2"/>
      <sheetId val="3"/>
    </sheetIdMap>
  </header>
  <header guid="{D45D9577-A1A1-479B-8A9E-54A908BF0CE4}" dateTime="2025-11-19T08:32:50" maxSheetId="4" userName="Ilona Wysokińska" r:id="rId80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D24" start="0" length="0">
    <dxf>
      <font>
        <sz val="9"/>
        <color auto="1"/>
        <name val="Arial"/>
      </font>
      <alignment horizontal="left" vertical="center" wrapText="1"/>
      <border outline="0">
        <right style="thin">
          <color indexed="8"/>
        </right>
        <top style="thin">
          <color indexed="8"/>
        </top>
        <bottom style="thin">
          <color indexed="8"/>
        </bottom>
      </border>
    </dxf>
  </rfmt>
  <rfmt sheetId="1" sqref="G24" start="0" length="0">
    <dxf>
      <border outline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</rfmt>
  <rcc rId="16368" sId="1" odxf="1" s="1" dxf="1">
    <oc r="G24" t="inlineStr">
      <is>
        <t xml:space="preserve">Długopis Kropka RYSTOR, </t>
      </is>
    </oc>
    <nc r="G24" t="inlineStr">
      <is>
        <t>Długopis żelowo-fluidowy Q-CONNECT 0,5mm, niebieski KF14479</t>
      </is>
    </nc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69" sId="1">
    <oc r="D24" t="inlineStr">
      <is>
        <t>Długopis Kropka RYSTOR, tusz odporny na wodę i promienie słoneczne, wentylowana nasadka w kolorze tuszu, końcówka pisząca z niklowanego srebra z kulką z węglika wolframu, grubośc linii pisania 0,2 mm, różne kolory wkładów</t>
      </is>
    </oc>
    <nc r="D24" t="inlineStr">
      <is>
        <t>Długopis żelowo-fluidowy Q-CONNECT 0,5mm, niebieski KF14479, klasyczny długopis z wymiennym wkładem, zawiera atrament żelowo-fluidowy, obudowa wykonana z półtransparentnego tworzywa, kulka z węglika wolframu,  profilowana rękojeść z antypoślizgowymi żłobieniami, gumowy uchwyt gwarantujący komfort pisania, ze skuwką i klipsem w kolorze tuszu, metalizowana końcówka, tusz wodoodporny i nieblaknący, średnica kulki: 0,5 mm, grubość linii pisania: 0,3 mm, długość linii pisania: 800 m</t>
      </is>
    </nc>
  </rcc>
  <rcv guid="{009AD452-945F-4636-B2EF-0503922333EA}" action="delete"/>
  <rdn rId="0" localSheetId="1" customView="1" name="Z_009AD452_945F_4636_B2EF_0503922333EA_.wvu.FilterData" hidden="1" oldHidden="1">
    <formula>'Formularz cenowy'!$A$2:$L$392</formula>
    <oldFormula>'Formularz cenowy'!$A$2:$L$392</oldFormula>
  </rdn>
  <rcv guid="{009AD452-945F-4636-B2EF-0503922333E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371" sId="1">
    <oc r="G24" t="inlineStr">
      <is>
        <t>Długopis żelowo-fluidowy Q-CONNECT 0,5mm, niebieski KF14479</t>
      </is>
    </oc>
    <nc r="G24" t="inlineStr">
      <is>
        <t>Długopis żelowo-fluidowy Q-CONNECT 0,5 mm, niebieski KF14479</t>
      </is>
    </nc>
  </rcc>
  <rcc rId="16372" sId="1">
    <oc r="D24" t="inlineStr">
      <is>
        <t>Długopis żelowo-fluidowy Q-CONNECT 0,5mm, niebieski KF14479, klasyczny długopis z wymiennym wkładem, zawiera atrament żelowo-fluidowy, obudowa wykonana z półtransparentnego tworzywa, kulka z węglika wolframu,  profilowana rękojeść z antypoślizgowymi żłobieniami, gumowy uchwyt gwarantujący komfort pisania, ze skuwką i klipsem w kolorze tuszu, metalizowana końcówka, tusz wodoodporny i nieblaknący, średnica kulki: 0,5 mm, grubość linii pisania: 0,3 mm, długość linii pisania: 800 m</t>
      </is>
    </oc>
    <nc r="D24" t="inlineStr">
      <is>
        <t>Długopis żelowo-fluidowy Q-CONNECT 0,5 mm, niebieski KF14479, klasyczny długopis z wymiennym wkładem, zawiera atrament żelowo-fluidowy, obudowa wykonana z półtransparentnego tworzywa, kulka z węglika wolframu, profilowana rękojeść z antypoślizgowymi żłobieniami, gumowy uchwyt gwarantujący komfort pisania, ze skuwką i klipsem w kolorze tuszu, metalizowana końcówka, tusz wodoodporny i nieblaknący, średnica kulki: 0,5 mm, grubość linii pisania: 0,3 mm, długość linii pisania: 800 m</t>
      </is>
    </nc>
  </rcc>
  <rcv guid="{009AD452-945F-4636-B2EF-0503922333EA}" action="delete"/>
  <rdn rId="0" localSheetId="1" customView="1" name="Z_009AD452_945F_4636_B2EF_0503922333EA_.wvu.FilterData" hidden="1" oldHidden="1">
    <formula>'Formularz cenowy'!$A$2:$L$392</formula>
    <oldFormula>'Formularz cenowy'!$A$2:$L$392</oldFormula>
  </rdn>
  <rcv guid="{009AD452-945F-4636-B2EF-0503922333EA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65" sId="1">
    <oc r="D228" t="inlineStr">
      <is>
        <t>Półka organizer 3 szuflady na biurko, mieści format A4
wygodny uchwyt do wysuwania szuflady
Blokada zabezpieczająca przed wypadaniem, możliwość piętrowania z innymi modelami z tej serii, kolor naturalny</t>
      </is>
    </oc>
    <nc r="D228" t="inlineStr">
      <is>
        <t>Półka organizer 3 szuflady na biurko, mieści format A4
wygodny uchwyt do wysuwania szuflady
Blokada zabezpieczająca przed wypadaniem, możliwość piętrowania z innymi modelami z tej serii</t>
      </is>
    </nc>
  </rcc>
  <rcv guid="{009AD452-945F-4636-B2EF-0503922333EA}" action="delete"/>
  <rdn rId="0" localSheetId="1" customView="1" name="Z_009AD452_945F_4636_B2EF_0503922333EA_.wvu.FilterData" hidden="1" oldHidden="1">
    <formula>'Formularz cenowy'!$A$2:$L$392</formula>
    <oldFormula>'Formularz cenowy'!$A$2:$L$392</oldFormula>
  </rdn>
  <rcv guid="{009AD452-945F-4636-B2EF-0503922333EA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67" sId="1">
    <oc r="G136" t="inlineStr">
      <is>
        <t>Listwa zasilajaca/przepięciowa, dł. kabla 1,5 m</t>
      </is>
    </oc>
    <nc r="G136" t="inlineStr">
      <is>
        <t>Listwa zasilajaca/przepięciowa, dł. kabla 1,5 m / 16A</t>
      </is>
    </nc>
  </rcc>
  <rcc rId="15968" sId="1">
    <oc r="D134" t="inlineStr">
      <is>
        <t>Listwa zasilajaca/przepięciowa, posiadajaca zabezpieczenie przepięciowe pięciu urządzeń, dwa bezpieczniki topikowe, kolor czarny, dł. kabla 5 m, gwarancja min. 2 lata</t>
      </is>
    </oc>
    <nc r="D134" t="inlineStr">
      <is>
        <t>Listwa zasilajaca/przepięciowa, posiadajaca zabezpieczenie przepięciowe pięciu urządzeń, dwa bezpieczniki topikowe, kolor czarny, dł. kabla 5 m, / 16A, gwarancja min. 2 lata</t>
      </is>
    </nc>
  </rcc>
  <rcc rId="15969" sId="1">
    <oc r="D135" t="inlineStr">
      <is>
        <t>Listwa zasilajaca/przepięciowa, posiadajaca zabezpieczenie przepięciowe pięciu urządzeń, dwa bezpieczniki topikowe, kolor czarny, dł. kabla 3 m, gwarancja min. 2 lata</t>
      </is>
    </oc>
    <nc r="D135" t="inlineStr">
      <is>
        <t>Listwa zasilajaca/przepięciowa, posiadajaca zabezpieczenie przepięciowe pięciu urządzeń, dwa bezpieczniki topikowe, kolor czarny, dł. kabla 3 m, / 16A, gwarancja min. 2 lata</t>
      </is>
    </nc>
  </rcc>
  <rcc rId="15970" sId="1">
    <oc r="D136" t="inlineStr">
      <is>
        <t>Listwa zasilajaca/przepięciowa, posiadajaca zabezpieczenie przepięciowe pięciu urządzeń, dwa bezpieczniki topikowe, kolor czarny, dł. kabla 1,5 m, gwarancja min. 2 lata</t>
      </is>
    </oc>
    <nc r="D136" t="inlineStr">
      <is>
        <t>Listwa zasilajaca/przepięciowa, posiadajaca zabezpieczenie przepięciowe pięciu urządzeń, dwa bezpieczniki topikowe, kolor czarny, dł. kabla 1,5 m, 16A, gwarancja min. 2 lata</t>
      </is>
    </nc>
  </rcc>
  <rcc rId="15971" sId="1">
    <oc r="G134" t="inlineStr">
      <is>
        <t>Listwa zasilajaca/przepięciowa, dł. kabla 5 m</t>
      </is>
    </oc>
    <nc r="G134" t="inlineStr">
      <is>
        <t>Listwa zasilajaca/przepięciowa, dł. kabla 5 m / 16A</t>
      </is>
    </nc>
  </rcc>
  <rcc rId="15972" sId="1">
    <oc r="G135" t="inlineStr">
      <is>
        <t>Listwa zasilajaca/przepięciowa, dł. kabla 3 m</t>
      </is>
    </oc>
    <nc r="G135" t="inlineStr">
      <is>
        <t>Listwa zasilajaca/przepięciowa, dł. kabla 3 m / 16A</t>
      </is>
    </nc>
  </rcc>
  <rcc rId="15973" sId="1">
    <oc r="G137" t="inlineStr">
      <is>
        <t>4 gniazda z uziemieniem, napięcie 230 Vac /10 A</t>
      </is>
    </oc>
    <nc r="G137" t="inlineStr">
      <is>
        <t>4 gniazda z uziemieniem, napięcie 230 Vac /16A</t>
      </is>
    </nc>
  </rcc>
  <rcc rId="15974" sId="1">
    <oc r="D137" t="inlineStr">
      <is>
        <t>Rozgałęźnik sieciowy 230V; 4 gniazda</t>
      </is>
    </oc>
    <nc r="D137" t="inlineStr">
      <is>
        <t>Rozgałęźnik sieciowy 230V; 4 gniazda / 16A</t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75" sId="1">
    <oc r="K3">
      <f>I3*J3</f>
    </oc>
    <nc r="K3">
      <f>ROUND(I3*J3,2)</f>
    </nc>
  </rcc>
  <rcc rId="15976" sId="1" odxf="1" dxf="1">
    <oc r="K4">
      <f>I4*J4</f>
    </oc>
    <nc r="K4">
      <f>ROUND(I4*J4,2)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77" sId="1" odxf="1" dxf="1">
    <oc r="K5">
      <f>I5*J5</f>
    </oc>
    <nc r="K5">
      <f>ROUND(I5*J5,2)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78" sId="1" odxf="1" dxf="1">
    <oc r="K6">
      <f>I6*J6</f>
    </oc>
    <nc r="K6">
      <f>ROUND(I6*J6,2)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79" sId="1" odxf="1" dxf="1">
    <oc r="K7">
      <f>I7*J7</f>
    </oc>
    <nc r="K7">
      <f>ROUND(I7*J7,2)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80" sId="1" odxf="1" dxf="1">
    <oc r="K8">
      <f>I8*J8</f>
    </oc>
    <nc r="K8">
      <f>ROUND(I8*J8,2)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81" sId="1" odxf="1" dxf="1">
    <oc r="K9">
      <f>I9*J9</f>
    </oc>
    <nc r="K9">
      <f>ROUND(I9*J9,2)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82" sId="1" odxf="1" dxf="1">
    <oc r="K10">
      <f>I10*J10</f>
    </oc>
    <nc r="K10">
      <f>ROUND(I10*J10,2)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83" sId="1" odxf="1" dxf="1">
    <oc r="K11">
      <f>I11*J11</f>
    </oc>
    <nc r="K11">
      <f>ROUND(I11*J11,2)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84" sId="1" odxf="1" dxf="1">
    <oc r="K12">
      <f>I12*J12</f>
    </oc>
    <nc r="K12">
      <f>ROUND(I12*J12,2)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85" sId="1" odxf="1" dxf="1">
    <oc r="K13">
      <f>I13*J13</f>
    </oc>
    <nc r="K13">
      <f>ROUND(I13*J13,2)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86" sId="1" odxf="1" dxf="1">
    <oc r="K14">
      <f>I14*J14</f>
    </oc>
    <nc r="K14">
      <f>ROUND(I14*J14,2)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87" sId="1" odxf="1" dxf="1">
    <oc r="K15">
      <f>I15*J15</f>
    </oc>
    <nc r="K15">
      <f>ROUND(I15*J15,2)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88" sId="1" odxf="1" dxf="1">
    <oc r="K16">
      <f>I16*J16</f>
    </oc>
    <nc r="K16">
      <f>ROUND(I16*J16,2)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89" sId="1" odxf="1" dxf="1">
    <oc r="K17">
      <f>I17*J17</f>
    </oc>
    <nc r="K17">
      <f>ROUND(I17*J17,2)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90" sId="1" odxf="1" dxf="1">
    <oc r="K18">
      <f>I18*J18</f>
    </oc>
    <nc r="K18">
      <f>ROUND(I18*J18,2)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91" sId="1" odxf="1" dxf="1">
    <oc r="K19">
      <f>I19*J19</f>
    </oc>
    <nc r="K19">
      <f>ROUND(I19*J19,2)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92" sId="1" odxf="1" dxf="1">
    <oc r="K20">
      <f>I20*J20</f>
    </oc>
    <nc r="K20">
      <f>ROUND(I20*J20,2)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93" sId="1" odxf="1" dxf="1">
    <oc r="K21">
      <f>I21*J21</f>
    </oc>
    <nc r="K21">
      <f>ROUND(I21*J21,2)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94" sId="1" odxf="1" dxf="1">
    <oc r="K22">
      <f>I22*J22</f>
    </oc>
    <nc r="K22">
      <f>ROUND(I22*J22,2)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95" sId="1" odxf="1" dxf="1">
    <oc r="K23">
      <f>I23*J23</f>
    </oc>
    <nc r="K23">
      <f>ROUND(I23*J23,2)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96" sId="1" odxf="1" dxf="1">
    <oc r="K24">
      <f>I24*J24</f>
    </oc>
    <nc r="K24">
      <f>ROUND(I24*J24,2)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97" sId="1" odxf="1" dxf="1">
    <oc r="K25">
      <f>I25*J25</f>
    </oc>
    <nc r="K25">
      <f>ROUND(I25*J25,2)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98" sId="1" odxf="1" dxf="1">
    <oc r="K26">
      <f>I26*J26</f>
    </oc>
    <nc r="K26">
      <f>ROUND(I26*J26,2)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5999" sId="1" odxf="1" dxf="1">
    <oc r="K27">
      <f>I27*J27</f>
    </oc>
    <nc r="K27">
      <f>ROUND(I27*J27,2)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00" sId="1" odxf="1" dxf="1">
    <oc r="K28">
      <f>I28*J28</f>
    </oc>
    <nc r="K28">
      <f>ROUND(I28*J28,2)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01" sId="1" odxf="1" dxf="1">
    <oc r="K29">
      <f>I29*J29</f>
    </oc>
    <nc r="K29">
      <f>ROUND(I29*J29,2)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02" sId="1" odxf="1" dxf="1">
    <oc r="K30">
      <f>I30*J30</f>
    </oc>
    <nc r="K30">
      <f>ROUND(I30*J30,2)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03" sId="1" odxf="1" dxf="1">
    <oc r="K31">
      <f>I31*J31</f>
    </oc>
    <nc r="K31">
      <f>ROUND(I31*J31,2)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04" sId="1" odxf="1" dxf="1">
    <oc r="K32">
      <f>I32*J32</f>
    </oc>
    <nc r="K32">
      <f>ROUND(I32*J32,2)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05" sId="1" odxf="1" dxf="1">
    <oc r="K33">
      <f>I33*J33</f>
    </oc>
    <nc r="K33">
      <f>ROUND(I33*J33,2)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06" sId="1" odxf="1" dxf="1">
    <oc r="K34">
      <f>I34*J34</f>
    </oc>
    <nc r="K34">
      <f>ROUND(I34*J34,2)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07" sId="1" odxf="1" dxf="1">
    <oc r="K35">
      <f>I35*J35</f>
    </oc>
    <nc r="K35">
      <f>ROUND(I35*J35,2)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08" sId="1" odxf="1" dxf="1">
    <oc r="K36">
      <f>I36*J36</f>
    </oc>
    <nc r="K36">
      <f>ROUND(I36*J36,2)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09" sId="1" odxf="1" dxf="1">
    <oc r="K37">
      <f>I37*J37</f>
    </oc>
    <nc r="K37">
      <f>ROUND(I37*J37,2)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10" sId="1" odxf="1" dxf="1">
    <oc r="K38">
      <f>I38*J38</f>
    </oc>
    <nc r="K38">
      <f>ROUND(I38*J38,2)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11" sId="1" odxf="1" dxf="1">
    <oc r="K39">
      <f>I39*J39</f>
    </oc>
    <nc r="K39">
      <f>ROUND(I39*J39,2)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12" sId="1" odxf="1" dxf="1">
    <oc r="K40">
      <f>I40*J40</f>
    </oc>
    <nc r="K40">
      <f>ROUND(I40*J40,2)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13" sId="1" odxf="1" dxf="1">
    <oc r="K41">
      <f>I41*J41</f>
    </oc>
    <nc r="K41">
      <f>ROUND(I41*J41,2)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14" sId="1" odxf="1" dxf="1">
    <oc r="K42">
      <f>I42*J42</f>
    </oc>
    <nc r="K42">
      <f>ROUND(I42*J42,2)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15" sId="1" odxf="1" dxf="1">
    <oc r="K43">
      <f>I43*J43</f>
    </oc>
    <nc r="K43">
      <f>ROUND(I43*J43,2)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16" sId="1" odxf="1" dxf="1">
    <oc r="K44">
      <f>I44*J44</f>
    </oc>
    <nc r="K44">
      <f>ROUND(I44*J44,2)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17" sId="1" odxf="1" dxf="1">
    <oc r="K45">
      <f>I45*J45</f>
    </oc>
    <nc r="K45">
      <f>ROUND(I45*J45,2)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18" sId="1" odxf="1" dxf="1">
    <oc r="K46">
      <f>I46*J46</f>
    </oc>
    <nc r="K46">
      <f>ROUND(I46*J46,2)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19" sId="1" odxf="1" dxf="1">
    <oc r="K47">
      <f>I47*J47</f>
    </oc>
    <nc r="K47">
      <f>ROUND(I47*J47,2)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20" sId="1" odxf="1" dxf="1">
    <oc r="K48">
      <f>I48*J48</f>
    </oc>
    <nc r="K48">
      <f>ROUND(I48*J48,2)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21" sId="1" odxf="1" dxf="1">
    <oc r="K49">
      <f>I49*J49</f>
    </oc>
    <nc r="K49">
      <f>ROUND(I49*J49,2)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22" sId="1" odxf="1" dxf="1">
    <oc r="K50">
      <f>I50*J50</f>
    </oc>
    <nc r="K50">
      <f>ROUND(I50*J50,2)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23" sId="1" odxf="1" dxf="1">
    <oc r="K51">
      <f>I51*J51</f>
    </oc>
    <nc r="K51">
      <f>ROUND(I51*J51,2)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24" sId="1" odxf="1" dxf="1">
    <oc r="K52">
      <f>I52*J52</f>
    </oc>
    <nc r="K52">
      <f>ROUND(I52*J52,2)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25" sId="1" odxf="1" dxf="1">
    <oc r="K53">
      <f>I53*J53</f>
    </oc>
    <nc r="K53">
      <f>ROUND(I53*J53,2)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26" sId="1" odxf="1" dxf="1">
    <oc r="K54">
      <f>I54*J54</f>
    </oc>
    <nc r="K54">
      <f>ROUND(I54*J54,2)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27" sId="1" odxf="1" dxf="1">
    <oc r="K55">
      <f>I55*J55</f>
    </oc>
    <nc r="K55">
      <f>ROUND(I55*J55,2)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28" sId="1" odxf="1" dxf="1">
    <oc r="K56">
      <f>I56*J56</f>
    </oc>
    <nc r="K56">
      <f>ROUND(I56*J56,2)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29" sId="1" odxf="1" dxf="1">
    <oc r="K57">
      <f>I57*J57</f>
    </oc>
    <nc r="K57">
      <f>ROUND(I57*J57,2)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30" sId="1" odxf="1" dxf="1">
    <oc r="K58">
      <f>I58*J58</f>
    </oc>
    <nc r="K58">
      <f>ROUND(I58*J58,2)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31" sId="1" odxf="1" dxf="1">
    <oc r="K59">
      <f>I59*J59</f>
    </oc>
    <nc r="K59">
      <f>ROUND(I59*J59,2)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32" sId="1" odxf="1" dxf="1">
    <oc r="K60">
      <f>I60*J60</f>
    </oc>
    <nc r="K60">
      <f>ROUND(I60*J60,2)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33" sId="1" odxf="1" dxf="1">
    <oc r="K61">
      <f>I61*J61</f>
    </oc>
    <nc r="K61">
      <f>ROUND(I61*J61,2)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34" sId="1" odxf="1" dxf="1">
    <oc r="K62">
      <f>I62*J62</f>
    </oc>
    <nc r="K62">
      <f>ROUND(I62*J62,2)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35" sId="1" odxf="1" dxf="1">
    <oc r="K63">
      <f>I63*J63</f>
    </oc>
    <nc r="K63">
      <f>ROUND(I63*J63,2)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36" sId="1" odxf="1" dxf="1">
    <oc r="K64">
      <f>I64*J64</f>
    </oc>
    <nc r="K64">
      <f>ROUND(I64*J64,2)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37" sId="1" odxf="1" dxf="1">
    <oc r="K65">
      <f>I65*J65</f>
    </oc>
    <nc r="K65">
      <f>ROUND(I65*J65,2)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38" sId="1" odxf="1" dxf="1">
    <oc r="K66">
      <f>I66*J66</f>
    </oc>
    <nc r="K66">
      <f>ROUND(I66*J66,2)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39" sId="1" odxf="1" dxf="1">
    <oc r="K67">
      <f>I67*J67</f>
    </oc>
    <nc r="K67">
      <f>ROUND(I67*J67,2)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40" sId="1" odxf="1" dxf="1">
    <oc r="K68">
      <f>I68*J68</f>
    </oc>
    <nc r="K68">
      <f>ROUND(I68*J68,2)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41" sId="1" odxf="1" dxf="1">
    <oc r="K69">
      <f>I69*J69</f>
    </oc>
    <nc r="K69">
      <f>ROUND(I69*J69,2)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42" sId="1" odxf="1" dxf="1">
    <oc r="K70">
      <f>I70*J70</f>
    </oc>
    <nc r="K70">
      <f>ROUND(I70*J70,2)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43" sId="1" odxf="1" dxf="1">
    <oc r="K71">
      <f>I71*J71</f>
    </oc>
    <nc r="K71">
      <f>ROUND(I71*J71,2)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44" sId="1" odxf="1" dxf="1">
    <oc r="K72">
      <f>I72*J72</f>
    </oc>
    <nc r="K72">
      <f>ROUND(I72*J72,2)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45" sId="1" odxf="1" dxf="1">
    <oc r="K73">
      <f>I73*J73</f>
    </oc>
    <nc r="K73">
      <f>ROUND(I73*J73,2)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46" sId="1" odxf="1" dxf="1">
    <oc r="K74">
      <f>I74*J74</f>
    </oc>
    <nc r="K74">
      <f>ROUND(I74*J74,2)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47" sId="1" odxf="1" dxf="1">
    <oc r="K75">
      <f>I75*J75</f>
    </oc>
    <nc r="K75">
      <f>ROUND(I75*J75,2)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48" sId="1" odxf="1" dxf="1">
    <oc r="K76">
      <f>I76*J76</f>
    </oc>
    <nc r="K76">
      <f>ROUND(I76*J76,2)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49" sId="1" odxf="1" dxf="1">
    <oc r="K77">
      <f>I77*J77</f>
    </oc>
    <nc r="K77">
      <f>ROUND(I77*J77,2)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50" sId="1" odxf="1" dxf="1">
    <oc r="K78">
      <f>I78*J78</f>
    </oc>
    <nc r="K78">
      <f>ROUND(I78*J78,2)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51" sId="1" odxf="1" dxf="1">
    <oc r="K79">
      <f>I79*J79</f>
    </oc>
    <nc r="K79">
      <f>ROUND(I79*J79,2)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52" sId="1" odxf="1" dxf="1">
    <oc r="K80">
      <f>I80*J80</f>
    </oc>
    <nc r="K80">
      <f>ROUND(I80*J80,2)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53" sId="1" odxf="1" dxf="1">
    <oc r="K81">
      <f>I81*J81</f>
    </oc>
    <nc r="K81">
      <f>ROUND(I81*J81,2)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54" sId="1" odxf="1" dxf="1">
    <oc r="K82">
      <f>I82*J82</f>
    </oc>
    <nc r="K82">
      <f>ROUND(I82*J82,2)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55" sId="1" odxf="1" dxf="1">
    <oc r="K83">
      <f>I83*J83</f>
    </oc>
    <nc r="K83">
      <f>ROUND(I83*J83,2)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56" sId="1" odxf="1" dxf="1">
    <oc r="K84">
      <f>I84*J84</f>
    </oc>
    <nc r="K84">
      <f>ROUND(I84*J84,2)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57" sId="1" odxf="1" dxf="1">
    <oc r="K85">
      <f>I85*J85</f>
    </oc>
    <nc r="K85">
      <f>ROUND(I85*J85,2)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58" sId="1" odxf="1" dxf="1">
    <oc r="K86">
      <f>I86*J86</f>
    </oc>
    <nc r="K86">
      <f>ROUND(I86*J86,2)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59" sId="1" odxf="1" dxf="1">
    <oc r="K87">
      <f>I87*J87</f>
    </oc>
    <nc r="K87">
      <f>ROUND(I87*J87,2)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60" sId="1" odxf="1" dxf="1">
    <oc r="K88">
      <f>I88*J88</f>
    </oc>
    <nc r="K88">
      <f>ROUND(I88*J88,2)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61" sId="1" odxf="1" dxf="1">
    <oc r="K89">
      <f>I89*J89</f>
    </oc>
    <nc r="K89">
      <f>ROUND(I89*J89,2)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62" sId="1" odxf="1" dxf="1">
    <oc r="K90">
      <f>I90*J90</f>
    </oc>
    <nc r="K90">
      <f>ROUND(I90*J90,2)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63" sId="1" odxf="1" dxf="1">
    <oc r="K91">
      <f>I91*J91</f>
    </oc>
    <nc r="K91">
      <f>ROUND(I91*J91,2)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64" sId="1" odxf="1" dxf="1">
    <oc r="K92">
      <f>I92*J92</f>
    </oc>
    <nc r="K92">
      <f>ROUND(I92*J92,2)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65" sId="1" odxf="1" dxf="1">
    <oc r="K93">
      <f>I93*J93</f>
    </oc>
    <nc r="K93">
      <f>ROUND(I93*J93,2)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66" sId="1" odxf="1" dxf="1">
    <oc r="K94">
      <f>I94*J94</f>
    </oc>
    <nc r="K94">
      <f>ROUND(I94*J94,2)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67" sId="1" odxf="1" dxf="1">
    <oc r="K95">
      <f>I95*J95</f>
    </oc>
    <nc r="K95">
      <f>ROUND(I95*J95,2)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68" sId="1" odxf="1" dxf="1">
    <oc r="K96">
      <f>I96*J96</f>
    </oc>
    <nc r="K96">
      <f>ROUND(I96*J96,2)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69" sId="1" odxf="1" dxf="1">
    <oc r="K97">
      <f>I97*J97</f>
    </oc>
    <nc r="K97">
      <f>ROUND(I97*J97,2)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70" sId="1" odxf="1" dxf="1">
    <oc r="K98">
      <f>I98*J98</f>
    </oc>
    <nc r="K98">
      <f>ROUND(I98*J98,2)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71" sId="1" odxf="1" dxf="1">
    <oc r="K99">
      <f>I99*J99</f>
    </oc>
    <nc r="K99">
      <f>ROUND(I99*J99,2)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72" sId="1" odxf="1" dxf="1">
    <oc r="K100">
      <f>I100*J100</f>
    </oc>
    <nc r="K100">
      <f>ROUND(I100*J100,2)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73" sId="1" odxf="1" dxf="1">
    <oc r="K101">
      <f>I101*J101</f>
    </oc>
    <nc r="K101">
      <f>ROUND(I101*J101,2)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74" sId="1" odxf="1" dxf="1">
    <oc r="K102">
      <f>I102*J102</f>
    </oc>
    <nc r="K102">
      <f>ROUND(I102*J102,2)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75" sId="1" odxf="1" dxf="1">
    <oc r="K103">
      <f>I103*J103</f>
    </oc>
    <nc r="K103">
      <f>ROUND(I103*J103,2)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76" sId="1" odxf="1" dxf="1">
    <oc r="K104">
      <f>I104*J104</f>
    </oc>
    <nc r="K104">
      <f>ROUND(I104*J104,2)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77" sId="1" odxf="1" dxf="1">
    <oc r="K105">
      <f>I105*J105</f>
    </oc>
    <nc r="K105">
      <f>ROUND(I105*J105,2)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78" sId="1" odxf="1" dxf="1">
    <oc r="K106">
      <f>I106*J106</f>
    </oc>
    <nc r="K106">
      <f>ROUND(I106*J106,2)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79" sId="1" odxf="1" dxf="1">
    <oc r="K107">
      <f>I107*J107</f>
    </oc>
    <nc r="K107">
      <f>ROUND(I107*J107,2)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80" sId="1" odxf="1" dxf="1">
    <oc r="K108">
      <f>I108*J108</f>
    </oc>
    <nc r="K108">
      <f>ROUND(I108*J108,2)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81" sId="1" odxf="1" dxf="1">
    <oc r="K109">
      <f>I109*J109</f>
    </oc>
    <nc r="K109">
      <f>ROUND(I109*J109,2)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82" sId="1" odxf="1" dxf="1">
    <oc r="K110">
      <f>I110*J110</f>
    </oc>
    <nc r="K110">
      <f>ROUND(I110*J110,2)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83" sId="1" odxf="1" dxf="1">
    <oc r="K111">
      <f>I111*J111</f>
    </oc>
    <nc r="K111">
      <f>ROUND(I111*J111,2)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84" sId="1" odxf="1" dxf="1">
    <oc r="K112">
      <f>I112*J112</f>
    </oc>
    <nc r="K112">
      <f>ROUND(I112*J112,2)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85" sId="1" odxf="1" dxf="1">
    <oc r="K113">
      <f>I113*J113</f>
    </oc>
    <nc r="K113">
      <f>ROUND(I113*J113,2)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86" sId="1" odxf="1" dxf="1">
    <oc r="K114">
      <f>I114*J114</f>
    </oc>
    <nc r="K114">
      <f>ROUND(I114*J114,2)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87" sId="1" odxf="1" dxf="1">
    <oc r="K115">
      <f>I115*J115</f>
    </oc>
    <nc r="K115">
      <f>ROUND(I115*J115,2)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88" sId="1" odxf="1" dxf="1">
    <oc r="K116">
      <f>I116*J116</f>
    </oc>
    <nc r="K116">
      <f>ROUND(I116*J116,2)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89" sId="1" odxf="1" dxf="1">
    <oc r="K117">
      <f>I117*J117</f>
    </oc>
    <nc r="K117">
      <f>ROUND(I117*J117,2)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90" sId="1" odxf="1" dxf="1">
    <oc r="K118">
      <f>I118*J118</f>
    </oc>
    <nc r="K118">
      <f>ROUND(I118*J118,2)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91" sId="1" odxf="1" dxf="1">
    <oc r="K119">
      <f>I119*J119</f>
    </oc>
    <nc r="K119">
      <f>ROUND(I119*J119,2)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92" sId="1" odxf="1" dxf="1">
    <oc r="K120">
      <f>I120*J120</f>
    </oc>
    <nc r="K120">
      <f>ROUND(I120*J120,2)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93" sId="1" odxf="1" dxf="1">
    <oc r="K121">
      <f>I121*J121</f>
    </oc>
    <nc r="K121">
      <f>ROUND(I121*J121,2)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94" sId="1" odxf="1" dxf="1">
    <oc r="K122">
      <f>I122*J122</f>
    </oc>
    <nc r="K122">
      <f>ROUND(I122*J122,2)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95" sId="1" odxf="1" dxf="1">
    <oc r="K123">
      <f>I123*J123</f>
    </oc>
    <nc r="K123">
      <f>ROUND(I123*J123,2)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96" sId="1" odxf="1" dxf="1">
    <oc r="K124">
      <f>I124*J124</f>
    </oc>
    <nc r="K124">
      <f>ROUND(I124*J124,2)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97" sId="1" odxf="1" dxf="1">
    <oc r="K125">
      <f>I125*J125</f>
    </oc>
    <nc r="K125">
      <f>ROUND(I125*J125,2)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98" sId="1" odxf="1" dxf="1">
    <oc r="K126">
      <f>I126*J126</f>
    </oc>
    <nc r="K126">
      <f>ROUND(I126*J126,2)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099" sId="1" odxf="1" dxf="1">
    <oc r="K127">
      <f>I127*J127</f>
    </oc>
    <nc r="K127">
      <f>ROUND(I127*J127,2)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00" sId="1" odxf="1" dxf="1">
    <oc r="K128">
      <f>I128*J128</f>
    </oc>
    <nc r="K128">
      <f>ROUND(I128*J128,2)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01" sId="1" odxf="1" dxf="1">
    <oc r="K129">
      <f>I129*J129</f>
    </oc>
    <nc r="K129">
      <f>ROUND(I129*J129,2)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02" sId="1" odxf="1" dxf="1">
    <oc r="K130">
      <f>I130*J130</f>
    </oc>
    <nc r="K130">
      <f>ROUND(I130*J130,2)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03" sId="1" odxf="1" dxf="1">
    <oc r="K131">
      <f>I131*J131</f>
    </oc>
    <nc r="K131">
      <f>ROUND(I131*J131,2)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04" sId="1" odxf="1" dxf="1">
    <oc r="K132">
      <f>I132*J132</f>
    </oc>
    <nc r="K132">
      <f>ROUND(I132*J132,2)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05" sId="1" odxf="1" dxf="1">
    <oc r="K133">
      <f>I133*J133</f>
    </oc>
    <nc r="K133">
      <f>ROUND(I133*J133,2)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06" sId="1" odxf="1" dxf="1">
    <oc r="K134">
      <f>I134*J134</f>
    </oc>
    <nc r="K134">
      <f>ROUND(I134*J134,2)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07" sId="1" odxf="1" dxf="1">
    <oc r="K135">
      <f>I135*J135</f>
    </oc>
    <nc r="K135">
      <f>ROUND(I135*J135,2)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08" sId="1" odxf="1" dxf="1">
    <oc r="K136">
      <f>I136*J136</f>
    </oc>
    <nc r="K136">
      <f>ROUND(I136*J136,2)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09" sId="1" odxf="1" dxf="1">
    <oc r="K137">
      <f>I137*J137</f>
    </oc>
    <nc r="K137">
      <f>ROUND(I137*J137,2)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10" sId="1" odxf="1" dxf="1">
    <oc r="K138">
      <f>I138*J138</f>
    </oc>
    <nc r="K138">
      <f>ROUND(I138*J138,2)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11" sId="1" odxf="1" dxf="1">
    <oc r="K139">
      <f>I139*J139</f>
    </oc>
    <nc r="K139">
      <f>ROUND(I139*J139,2)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12" sId="1" odxf="1" dxf="1">
    <oc r="K140">
      <f>I140*J140</f>
    </oc>
    <nc r="K140">
      <f>ROUND(I140*J140,2)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13" sId="1" odxf="1" dxf="1">
    <oc r="K141">
      <f>I141*J141</f>
    </oc>
    <nc r="K141">
      <f>ROUND(I141*J141,2)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14" sId="1" odxf="1" dxf="1">
    <oc r="K142">
      <f>I142*J142</f>
    </oc>
    <nc r="K142">
      <f>ROUND(I142*J142,2)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15" sId="1" odxf="1" dxf="1">
    <oc r="K143">
      <f>I143*J143</f>
    </oc>
    <nc r="K143">
      <f>ROUND(I143*J143,2)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16" sId="1" odxf="1" dxf="1">
    <oc r="K144">
      <f>I144*J144</f>
    </oc>
    <nc r="K144">
      <f>ROUND(I144*J144,2)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17" sId="1" odxf="1" dxf="1">
    <oc r="K145">
      <f>I145*J145</f>
    </oc>
    <nc r="K145">
      <f>ROUND(I145*J145,2)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18" sId="1" odxf="1" dxf="1">
    <oc r="K146">
      <f>I146*J146</f>
    </oc>
    <nc r="K146">
      <f>ROUND(I146*J146,2)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19" sId="1" odxf="1" dxf="1">
    <oc r="K147">
      <f>I147*J147</f>
    </oc>
    <nc r="K147">
      <f>ROUND(I147*J147,2)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20" sId="1" odxf="1" dxf="1">
    <oc r="K148">
      <f>I148*J148</f>
    </oc>
    <nc r="K148">
      <f>ROUND(I148*J148,2)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21" sId="1" odxf="1" dxf="1">
    <oc r="K149">
      <f>I149*J149</f>
    </oc>
    <nc r="K149">
      <f>ROUND(I149*J149,2)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22" sId="1" odxf="1" dxf="1">
    <oc r="K150">
      <f>I150*J150</f>
    </oc>
    <nc r="K150">
      <f>ROUND(I150*J150,2)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23" sId="1" odxf="1" dxf="1">
    <oc r="K151">
      <f>I151*J151</f>
    </oc>
    <nc r="K151">
      <f>ROUND(I151*J151,2)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24" sId="1" odxf="1" dxf="1">
    <oc r="K152">
      <f>I152*J152</f>
    </oc>
    <nc r="K152">
      <f>ROUND(I152*J152,2)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25" sId="1" odxf="1" dxf="1">
    <oc r="K153">
      <f>I153*J153</f>
    </oc>
    <nc r="K153">
      <f>ROUND(I153*J153,2)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26" sId="1" odxf="1" dxf="1">
    <oc r="K154">
      <f>I154*J154</f>
    </oc>
    <nc r="K154">
      <f>ROUND(I154*J154,2)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27" sId="1" odxf="1" dxf="1">
    <oc r="K155">
      <f>I155*J155</f>
    </oc>
    <nc r="K155">
      <f>ROUND(I155*J155,2)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28" sId="1" odxf="1" dxf="1">
    <oc r="K156">
      <f>I156*J156</f>
    </oc>
    <nc r="K156">
      <f>ROUND(I156*J156,2)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29" sId="1" odxf="1" dxf="1">
    <oc r="K157">
      <f>I157*J157</f>
    </oc>
    <nc r="K157">
      <f>ROUND(I157*J157,2)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30" sId="1" odxf="1" dxf="1">
    <oc r="K158">
      <f>I158*J158</f>
    </oc>
    <nc r="K158">
      <f>ROUND(I158*J158,2)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31" sId="1" odxf="1" dxf="1">
    <oc r="K159">
      <f>I159*J159</f>
    </oc>
    <nc r="K159">
      <f>ROUND(I159*J159,2)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32" sId="1" odxf="1" dxf="1">
    <oc r="K160">
      <f>I160*J160</f>
    </oc>
    <nc r="K160">
      <f>ROUND(I160*J160,2)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33" sId="1" odxf="1" dxf="1">
    <oc r="K161">
      <f>I161*J161</f>
    </oc>
    <nc r="K161">
      <f>ROUND(I161*J161,2)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34" sId="1" odxf="1" dxf="1">
    <oc r="K162">
      <f>I162*J162</f>
    </oc>
    <nc r="K162">
      <f>ROUND(I162*J162,2)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35" sId="1" odxf="1" dxf="1">
    <oc r="K163">
      <f>I163*J163</f>
    </oc>
    <nc r="K163">
      <f>ROUND(I163*J163,2)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36" sId="1" odxf="1" dxf="1">
    <oc r="K164">
      <f>I164*J164</f>
    </oc>
    <nc r="K164">
      <f>ROUND(I164*J164,2)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37" sId="1" odxf="1" dxf="1">
    <oc r="K165">
      <f>I165*J165</f>
    </oc>
    <nc r="K165">
      <f>ROUND(I165*J165,2)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38" sId="1" odxf="1" dxf="1">
    <oc r="K166">
      <f>I166*J166</f>
    </oc>
    <nc r="K166">
      <f>ROUND(I166*J166,2)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39" sId="1" odxf="1" dxf="1">
    <oc r="K167">
      <f>I167*J167</f>
    </oc>
    <nc r="K167">
      <f>ROUND(I167*J167,2)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40" sId="1" odxf="1" dxf="1">
    <oc r="K168">
      <f>I168*J168</f>
    </oc>
    <nc r="K168">
      <f>ROUND(I168*J168,2)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41" sId="1" odxf="1" dxf="1">
    <oc r="K169">
      <f>I169*J169</f>
    </oc>
    <nc r="K169">
      <f>ROUND(I169*J169,2)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42" sId="1" odxf="1" dxf="1">
    <oc r="K170">
      <f>I170*J170</f>
    </oc>
    <nc r="K170">
      <f>ROUND(I170*J170,2)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43" sId="1" odxf="1" dxf="1">
    <oc r="K171">
      <f>I171*J171</f>
    </oc>
    <nc r="K171">
      <f>ROUND(I171*J171,2)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44" sId="1" odxf="1" dxf="1">
    <oc r="K172">
      <f>I172*J172</f>
    </oc>
    <nc r="K172">
      <f>ROUND(I172*J172,2)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45" sId="1" odxf="1" dxf="1">
    <oc r="K173">
      <f>I173*J173</f>
    </oc>
    <nc r="K173">
      <f>ROUND(I173*J173,2)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46" sId="1" odxf="1" dxf="1">
    <oc r="K174">
      <f>I174*J174</f>
    </oc>
    <nc r="K174">
      <f>ROUND(I174*J174,2)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47" sId="1" odxf="1" dxf="1">
    <oc r="K175">
      <f>I175*J175</f>
    </oc>
    <nc r="K175">
      <f>ROUND(I175*J175,2)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48" sId="1" odxf="1" dxf="1">
    <oc r="K176">
      <f>I176*J176</f>
    </oc>
    <nc r="K176">
      <f>ROUND(I176*J176,2)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49" sId="1" odxf="1" dxf="1">
    <oc r="K177">
      <f>I177*J177</f>
    </oc>
    <nc r="K177">
      <f>ROUND(I177*J177,2)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50" sId="1" odxf="1" dxf="1">
    <oc r="K178">
      <f>I178*J178</f>
    </oc>
    <nc r="K178">
      <f>ROUND(I178*J178,2)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51" sId="1" odxf="1" dxf="1">
    <oc r="K179">
      <f>I179*J179</f>
    </oc>
    <nc r="K179">
      <f>ROUND(I179*J179,2)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52" sId="1" odxf="1" dxf="1">
    <oc r="K180">
      <f>I180*J180</f>
    </oc>
    <nc r="K180">
      <f>ROUND(I180*J180,2)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53" sId="1" odxf="1" dxf="1">
    <oc r="K181">
      <f>I181*J181</f>
    </oc>
    <nc r="K181">
      <f>ROUND(I181*J181,2)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54" sId="1" odxf="1" dxf="1">
    <oc r="K182">
      <f>I182*J182</f>
    </oc>
    <nc r="K182">
      <f>ROUND(I182*J182,2)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55" sId="1" odxf="1" dxf="1">
    <oc r="K183">
      <f>I183*J183</f>
    </oc>
    <nc r="K183">
      <f>ROUND(I183*J183,2)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56" sId="1" odxf="1" dxf="1">
    <oc r="K184">
      <f>I184*J184</f>
    </oc>
    <nc r="K184">
      <f>ROUND(I184*J184,2)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57" sId="1" odxf="1" dxf="1">
    <oc r="K185">
      <f>I185*J185</f>
    </oc>
    <nc r="K185">
      <f>ROUND(I185*J185,2)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58" sId="1" odxf="1" dxf="1">
    <oc r="K186">
      <f>I186*J186</f>
    </oc>
    <nc r="K186">
      <f>ROUND(I186*J186,2)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59" sId="1" odxf="1" dxf="1">
    <oc r="K187">
      <f>I187*J187</f>
    </oc>
    <nc r="K187">
      <f>ROUND(I187*J187,2)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60" sId="1" odxf="1" dxf="1">
    <oc r="K188">
      <f>I188*J188</f>
    </oc>
    <nc r="K188">
      <f>ROUND(I188*J188,2)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61" sId="1" odxf="1" dxf="1">
    <oc r="K189">
      <f>I189*J189</f>
    </oc>
    <nc r="K189">
      <f>ROUND(I189*J189,2)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62" sId="1" odxf="1" dxf="1">
    <oc r="K190">
      <f>I190*J190</f>
    </oc>
    <nc r="K190">
      <f>ROUND(I190*J190,2)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63" sId="1" odxf="1" dxf="1">
    <oc r="K191">
      <f>I191*J191</f>
    </oc>
    <nc r="K191">
      <f>ROUND(I191*J191,2)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64" sId="1" odxf="1" dxf="1">
    <oc r="K192">
      <f>I192*J192</f>
    </oc>
    <nc r="K192">
      <f>ROUND(I192*J192,2)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65" sId="1" odxf="1" dxf="1">
    <oc r="K193">
      <f>I193*J193</f>
    </oc>
    <nc r="K193">
      <f>ROUND(I193*J193,2)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66" sId="1" odxf="1" dxf="1">
    <oc r="K194">
      <f>I194*J194</f>
    </oc>
    <nc r="K194">
      <f>ROUND(I194*J194,2)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67" sId="1" odxf="1" dxf="1">
    <oc r="K195">
      <f>I195*J195</f>
    </oc>
    <nc r="K195">
      <f>ROUND(I195*J195,2)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68" sId="1" odxf="1" dxf="1">
    <oc r="K196">
      <f>I196*J196</f>
    </oc>
    <nc r="K196">
      <f>ROUND(I196*J196,2)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69" sId="1" odxf="1" dxf="1">
    <oc r="K197">
      <f>I197*J197</f>
    </oc>
    <nc r="K197">
      <f>ROUND(I197*J197,2)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70" sId="1" odxf="1" dxf="1">
    <oc r="K198">
      <f>I198*J198</f>
    </oc>
    <nc r="K198">
      <f>ROUND(I198*J198,2)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71" sId="1" odxf="1" dxf="1">
    <oc r="K199">
      <f>I199*J199</f>
    </oc>
    <nc r="K199">
      <f>ROUND(I199*J199,2)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72" sId="1" odxf="1" dxf="1">
    <oc r="K200">
      <f>I200*J200</f>
    </oc>
    <nc r="K200">
      <f>ROUND(I200*J200,2)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73" sId="1" odxf="1" dxf="1">
    <oc r="K201">
      <f>I201*J201</f>
    </oc>
    <nc r="K201">
      <f>ROUND(I201*J201,2)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74" sId="1" odxf="1" dxf="1">
    <oc r="K202">
      <f>I202*J202</f>
    </oc>
    <nc r="K202">
      <f>ROUND(I202*J202,2)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75" sId="1" odxf="1" dxf="1">
    <oc r="K203">
      <f>I203*J203</f>
    </oc>
    <nc r="K203">
      <f>ROUND(I203*J203,2)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76" sId="1" odxf="1" dxf="1">
    <oc r="K204">
      <f>I204*J204</f>
    </oc>
    <nc r="K204">
      <f>ROUND(I204*J204,2)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77" sId="1" odxf="1" dxf="1">
    <oc r="K205">
      <f>I205*J205</f>
    </oc>
    <nc r="K205">
      <f>ROUND(I205*J205,2)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78" sId="1" odxf="1" dxf="1">
    <oc r="K206">
      <f>I206*J206</f>
    </oc>
    <nc r="K206">
      <f>ROUND(I206*J206,2)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79" sId="1" odxf="1" dxf="1">
    <oc r="K207">
      <f>I207*J207</f>
    </oc>
    <nc r="K207">
      <f>ROUND(I207*J207,2)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80" sId="1" odxf="1" dxf="1">
    <oc r="K208">
      <f>I208*J208</f>
    </oc>
    <nc r="K208">
      <f>ROUND(I208*J208,2)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81" sId="1" odxf="1" dxf="1">
    <oc r="K209">
      <f>I209*J209</f>
    </oc>
    <nc r="K209">
      <f>ROUND(I209*J209,2)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82" sId="1" odxf="1" dxf="1">
    <oc r="K210">
      <f>I210*J210</f>
    </oc>
    <nc r="K210">
      <f>ROUND(I210*J210,2)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83" sId="1" odxf="1" dxf="1">
    <oc r="K211">
      <f>I211*J211</f>
    </oc>
    <nc r="K211">
      <f>ROUND(I211*J211,2)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84" sId="1" odxf="1" dxf="1">
    <oc r="K212">
      <f>I212*J212</f>
    </oc>
    <nc r="K212">
      <f>ROUND(I212*J212,2)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85" sId="1" odxf="1" dxf="1">
    <oc r="K213">
      <f>I213*J213</f>
    </oc>
    <nc r="K213">
      <f>ROUND(I213*J213,2)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86" sId="1" odxf="1" dxf="1">
    <oc r="K214">
      <f>I214*J214</f>
    </oc>
    <nc r="K214">
      <f>ROUND(I214*J214,2)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87" sId="1" odxf="1" dxf="1">
    <oc r="K215">
      <f>I215*J215</f>
    </oc>
    <nc r="K215">
      <f>ROUND(I215*J215,2)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88" sId="1" odxf="1" dxf="1">
    <oc r="K216">
      <f>I216*J216</f>
    </oc>
    <nc r="K216">
      <f>ROUND(I216*J216,2)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89" sId="1" odxf="1" dxf="1">
    <oc r="K217">
      <f>I217*J217</f>
    </oc>
    <nc r="K217">
      <f>ROUND(I217*J217,2)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90" sId="1" odxf="1" dxf="1">
    <oc r="K218">
      <f>I218*J218</f>
    </oc>
    <nc r="K218">
      <f>ROUND(I218*J218,2)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91" sId="1" odxf="1" dxf="1">
    <oc r="K219">
      <f>I219*J219</f>
    </oc>
    <nc r="K219">
      <f>ROUND(I219*J219,2)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92" sId="1" odxf="1" dxf="1">
    <oc r="K220">
      <f>I220*J220</f>
    </oc>
    <nc r="K220">
      <f>ROUND(I220*J220,2)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93" sId="1" odxf="1" dxf="1">
    <oc r="K221">
      <f>I221*J221</f>
    </oc>
    <nc r="K221">
      <f>ROUND(I221*J221,2)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94" sId="1" odxf="1" dxf="1">
    <oc r="K222">
      <f>I222*J222</f>
    </oc>
    <nc r="K222">
      <f>ROUND(I222*J222,2)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95" sId="1" odxf="1" dxf="1">
    <oc r="K223">
      <f>I223*J223</f>
    </oc>
    <nc r="K223">
      <f>ROUND(I223*J223,2)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96" sId="1" odxf="1" dxf="1">
    <oc r="K224">
      <f>I224*J224</f>
    </oc>
    <nc r="K224">
      <f>ROUND(I224*J224,2)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97" sId="1" odxf="1" dxf="1">
    <oc r="K225">
      <f>I225*J225</f>
    </oc>
    <nc r="K225">
      <f>ROUND(I225*J225,2)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98" sId="1" odxf="1" dxf="1">
    <oc r="K226">
      <f>I226*J226</f>
    </oc>
    <nc r="K226">
      <f>ROUND(I226*J226,2)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199" sId="1" odxf="1" dxf="1">
    <oc r="K227">
      <f>I227*J227</f>
    </oc>
    <nc r="K227">
      <f>ROUND(I227*J227,2)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00" sId="1" odxf="1" dxf="1">
    <oc r="K228">
      <f>I228*J228</f>
    </oc>
    <nc r="K228">
      <f>ROUND(I228*J228,2)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01" sId="1" odxf="1" dxf="1">
    <oc r="K229">
      <f>I229*J229</f>
    </oc>
    <nc r="K229">
      <f>ROUND(I229*J229,2)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02" sId="1" odxf="1" dxf="1">
    <oc r="K230">
      <f>I230*J230</f>
    </oc>
    <nc r="K230">
      <f>ROUND(I230*J230,2)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03" sId="1" odxf="1" dxf="1">
    <oc r="K231">
      <f>I231*J231</f>
    </oc>
    <nc r="K231">
      <f>ROUND(I231*J231,2)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04" sId="1" odxf="1" dxf="1">
    <oc r="K232">
      <f>I232*J232</f>
    </oc>
    <nc r="K232">
      <f>ROUND(I232*J232,2)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05" sId="1" odxf="1" dxf="1">
    <oc r="K233">
      <f>I233*J233</f>
    </oc>
    <nc r="K233">
      <f>ROUND(I233*J233,2)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06" sId="1" odxf="1" dxf="1">
    <oc r="K234">
      <f>I234*J234</f>
    </oc>
    <nc r="K234">
      <f>ROUND(I234*J234,2)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07" sId="1" odxf="1" dxf="1">
    <oc r="K235">
      <f>I235*J235</f>
    </oc>
    <nc r="K235">
      <f>ROUND(I235*J235,2)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08" sId="1" odxf="1" dxf="1">
    <oc r="K236">
      <f>I236*J236</f>
    </oc>
    <nc r="K236">
      <f>ROUND(I236*J236,2)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09" sId="1" odxf="1" dxf="1">
    <oc r="K237">
      <f>I237*J237</f>
    </oc>
    <nc r="K237">
      <f>ROUND(I237*J237,2)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10" sId="1" odxf="1" dxf="1">
    <oc r="K238">
      <f>I238*J238</f>
    </oc>
    <nc r="K238">
      <f>ROUND(I238*J238,2)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11" sId="1" odxf="1" dxf="1">
    <oc r="K239">
      <f>I239*J239</f>
    </oc>
    <nc r="K239">
      <f>ROUND(I239*J239,2)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12" sId="1" odxf="1" dxf="1">
    <oc r="K240">
      <f>I240*J240</f>
    </oc>
    <nc r="K240">
      <f>ROUND(I240*J240,2)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13" sId="1" odxf="1" dxf="1">
    <oc r="K241">
      <f>I241*J241</f>
    </oc>
    <nc r="K241">
      <f>ROUND(I241*J241,2)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14" sId="1" odxf="1" dxf="1">
    <oc r="K242">
      <f>I242*J242</f>
    </oc>
    <nc r="K242">
      <f>ROUND(I242*J242,2)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15" sId="1" odxf="1" dxf="1">
    <oc r="K243">
      <f>I243*J243</f>
    </oc>
    <nc r="K243">
      <f>ROUND(I243*J243,2)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16" sId="1" odxf="1" dxf="1">
    <oc r="K244">
      <f>I244*J244</f>
    </oc>
    <nc r="K244">
      <f>ROUND(I244*J244,2)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17" sId="1" odxf="1" dxf="1">
    <oc r="K245">
      <f>I245*J245</f>
    </oc>
    <nc r="K245">
      <f>ROUND(I245*J245,2)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18" sId="1" odxf="1" dxf="1">
    <oc r="K246">
      <f>I246*J246</f>
    </oc>
    <nc r="K246">
      <f>ROUND(I246*J246,2)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19" sId="1" odxf="1" dxf="1">
    <oc r="K247">
      <f>I247*J247</f>
    </oc>
    <nc r="K247">
      <f>ROUND(I247*J247,2)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20" sId="1" odxf="1" dxf="1">
    <oc r="K248">
      <f>I248*J248</f>
    </oc>
    <nc r="K248">
      <f>ROUND(I248*J248,2)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21" sId="1" odxf="1" dxf="1">
    <oc r="K249">
      <f>I249*J249</f>
    </oc>
    <nc r="K249">
      <f>ROUND(I249*J249,2)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22" sId="1" odxf="1" dxf="1">
    <oc r="K250">
      <f>I250*J250</f>
    </oc>
    <nc r="K250">
      <f>ROUND(I250*J250,2)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23" sId="1" odxf="1" dxf="1">
    <oc r="K251">
      <f>I251*J251</f>
    </oc>
    <nc r="K251">
      <f>ROUND(I251*J251,2)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24" sId="1" odxf="1" dxf="1">
    <oc r="K252">
      <f>I252*J252</f>
    </oc>
    <nc r="K252">
      <f>ROUND(I252*J252,2)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25" sId="1" odxf="1" dxf="1">
    <oc r="K253">
      <f>I253*J253</f>
    </oc>
    <nc r="K253">
      <f>ROUND(I253*J253,2)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26" sId="1" odxf="1" dxf="1">
    <oc r="K254">
      <f>I254*J254</f>
    </oc>
    <nc r="K254">
      <f>ROUND(I254*J254,2)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27" sId="1" odxf="1" dxf="1">
    <oc r="K255">
      <f>I255*J255</f>
    </oc>
    <nc r="K255">
      <f>ROUND(I255*J255,2)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28" sId="1" odxf="1" dxf="1">
    <oc r="K256">
      <f>I256*J256</f>
    </oc>
    <nc r="K256">
      <f>ROUND(I256*J256,2)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29" sId="1" odxf="1" dxf="1">
    <oc r="K257">
      <f>I257*J257</f>
    </oc>
    <nc r="K257">
      <f>ROUND(I257*J257,2)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30" sId="1" odxf="1" dxf="1">
    <oc r="K258">
      <f>I258*J258</f>
    </oc>
    <nc r="K258">
      <f>ROUND(I258*J258,2)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31" sId="1" odxf="1" dxf="1">
    <oc r="K259">
      <f>I259*J259</f>
    </oc>
    <nc r="K259">
      <f>ROUND(I259*J259,2)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32" sId="1" odxf="1" dxf="1">
    <oc r="K260">
      <f>I260*J260</f>
    </oc>
    <nc r="K260">
      <f>ROUND(I260*J260,2)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33" sId="1" odxf="1" dxf="1">
    <oc r="K261">
      <f>I261*J261</f>
    </oc>
    <nc r="K261">
      <f>ROUND(I261*J261,2)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34" sId="1" odxf="1" dxf="1">
    <oc r="K262">
      <f>I262*J262</f>
    </oc>
    <nc r="K262">
      <f>ROUND(I262*J262,2)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35" sId="1" odxf="1" dxf="1">
    <oc r="K263">
      <f>I263*J263</f>
    </oc>
    <nc r="K263">
      <f>ROUND(I263*J263,2)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36" sId="1" odxf="1" dxf="1">
    <oc r="K264">
      <f>I264*J264</f>
    </oc>
    <nc r="K264">
      <f>ROUND(I264*J264,2)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37" sId="1" odxf="1" dxf="1">
    <oc r="K265">
      <f>I265*J265</f>
    </oc>
    <nc r="K265">
      <f>ROUND(I265*J265,2)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38" sId="1" odxf="1" dxf="1">
    <oc r="K266">
      <f>I266*J266</f>
    </oc>
    <nc r="K266">
      <f>ROUND(I266*J266,2)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39" sId="1" odxf="1" dxf="1">
    <oc r="K267">
      <f>I267*J267</f>
    </oc>
    <nc r="K267">
      <f>ROUND(I267*J267,2)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40" sId="1" odxf="1" dxf="1">
    <oc r="K268">
      <f>I268*J268</f>
    </oc>
    <nc r="K268">
      <f>ROUND(I268*J268,2)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41" sId="1" odxf="1" dxf="1">
    <oc r="K269">
      <f>I269*J269</f>
    </oc>
    <nc r="K269">
      <f>ROUND(I269*J269,2)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42" sId="1" odxf="1" dxf="1">
    <oc r="K270">
      <f>I270*J270</f>
    </oc>
    <nc r="K270">
      <f>ROUND(I270*J270,2)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43" sId="1" odxf="1" dxf="1">
    <oc r="K271">
      <f>I271*J271</f>
    </oc>
    <nc r="K271">
      <f>ROUND(I271*J271,2)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44" sId="1" odxf="1" dxf="1">
    <oc r="K272">
      <f>I272*J272</f>
    </oc>
    <nc r="K272">
      <f>ROUND(I272*J272,2)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45" sId="1" odxf="1" dxf="1">
    <oc r="K273">
      <f>I273*J273</f>
    </oc>
    <nc r="K273">
      <f>ROUND(I273*J273,2)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46" sId="1" odxf="1" dxf="1">
    <oc r="K274">
      <f>I274*J274</f>
    </oc>
    <nc r="K274">
      <f>ROUND(I274*J274,2)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47" sId="1" odxf="1" dxf="1">
    <oc r="K275">
      <f>I275*J275</f>
    </oc>
    <nc r="K275">
      <f>ROUND(I275*J275,2)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48" sId="1" odxf="1" dxf="1">
    <oc r="K276">
      <f>I276*J276</f>
    </oc>
    <nc r="K276">
      <f>ROUND(I276*J276,2)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49" sId="1" odxf="1" dxf="1">
    <oc r="K277">
      <f>I277*J277</f>
    </oc>
    <nc r="K277">
      <f>ROUND(I277*J277,2)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50" sId="1" odxf="1" dxf="1">
    <oc r="K278">
      <f>I278*J278</f>
    </oc>
    <nc r="K278">
      <f>ROUND(I278*J278,2)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51" sId="1" odxf="1" dxf="1">
    <oc r="K279">
      <f>I279*J279</f>
    </oc>
    <nc r="K279">
      <f>ROUND(I279*J279,2)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52" sId="1" odxf="1" dxf="1">
    <oc r="K280">
      <f>I280*J280</f>
    </oc>
    <nc r="K280">
      <f>ROUND(I280*J280,2)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53" sId="1" odxf="1" dxf="1">
    <oc r="K281">
      <f>I281*J281</f>
    </oc>
    <nc r="K281">
      <f>ROUND(I281*J281,2)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54" sId="1" odxf="1" dxf="1">
    <oc r="K282">
      <f>I282*J282</f>
    </oc>
    <nc r="K282">
      <f>ROUND(I282*J282,2)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55" sId="1" odxf="1" dxf="1">
    <oc r="K283">
      <f>I283*J283</f>
    </oc>
    <nc r="K283">
      <f>ROUND(I283*J283,2)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56" sId="1" odxf="1" dxf="1">
    <oc r="K284">
      <f>I284*J284</f>
    </oc>
    <nc r="K284">
      <f>ROUND(I284*J284,2)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57" sId="1" odxf="1" dxf="1">
    <oc r="K285">
      <f>I285*J285</f>
    </oc>
    <nc r="K285">
      <f>ROUND(I285*J285,2)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58" sId="1" odxf="1" dxf="1">
    <oc r="K286">
      <f>I286*J286</f>
    </oc>
    <nc r="K286">
      <f>ROUND(I286*J286,2)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59" sId="1" odxf="1" dxf="1">
    <oc r="K287">
      <f>I287*J287</f>
    </oc>
    <nc r="K287">
      <f>ROUND(I287*J287,2)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60" sId="1" odxf="1" dxf="1">
    <oc r="K288">
      <f>I288*J288</f>
    </oc>
    <nc r="K288">
      <f>ROUND(I288*J288,2)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61" sId="1" odxf="1" dxf="1">
    <oc r="K289">
      <f>I289*J289</f>
    </oc>
    <nc r="K289">
      <f>ROUND(I289*J289,2)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62" sId="1" odxf="1" dxf="1">
    <oc r="K290">
      <f>I290*J290</f>
    </oc>
    <nc r="K290">
      <f>ROUND(I290*J290,2)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63" sId="1" odxf="1" dxf="1">
    <oc r="K291">
      <f>I291*J291</f>
    </oc>
    <nc r="K291">
      <f>ROUND(I291*J291,2)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64" sId="1" odxf="1" dxf="1">
    <oc r="K292">
      <f>I292*J292</f>
    </oc>
    <nc r="K292">
      <f>ROUND(I292*J292,2)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65" sId="1" odxf="1" dxf="1">
    <oc r="K293">
      <f>I293*J293</f>
    </oc>
    <nc r="K293">
      <f>ROUND(I293*J293,2)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66" sId="1" odxf="1" dxf="1">
    <oc r="K294">
      <f>I294*J294</f>
    </oc>
    <nc r="K294">
      <f>ROUND(I294*J294,2)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67" sId="1" odxf="1" dxf="1">
    <oc r="K295">
      <f>I295*J295</f>
    </oc>
    <nc r="K295">
      <f>ROUND(I295*J295,2)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68" sId="1" odxf="1" dxf="1">
    <oc r="K296">
      <f>I296*J296</f>
    </oc>
    <nc r="K296">
      <f>ROUND(I296*J296,2)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69" sId="1" odxf="1" dxf="1">
    <oc r="K297">
      <f>I297*J297</f>
    </oc>
    <nc r="K297">
      <f>ROUND(I297*J297,2)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70" sId="1" odxf="1" dxf="1">
    <oc r="K298">
      <f>I298*J298</f>
    </oc>
    <nc r="K298">
      <f>ROUND(I298*J298,2)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71" sId="1" odxf="1" dxf="1">
    <oc r="K299">
      <f>I299*J299</f>
    </oc>
    <nc r="K299">
      <f>ROUND(I299*J299,2)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72" sId="1" odxf="1" dxf="1">
    <oc r="K300">
      <f>I300*J300</f>
    </oc>
    <nc r="K300">
      <f>ROUND(I300*J300,2)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73" sId="1" odxf="1" dxf="1">
    <oc r="K301">
      <f>I301*J301</f>
    </oc>
    <nc r="K301">
      <f>ROUND(I301*J301,2)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74" sId="1" odxf="1" dxf="1">
    <oc r="K302">
      <f>I302*J302</f>
    </oc>
    <nc r="K302">
      <f>ROUND(I302*J302,2)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75" sId="1" odxf="1" dxf="1">
    <oc r="K303">
      <f>I303*J303</f>
    </oc>
    <nc r="K303">
      <f>ROUND(I303*J303,2)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76" sId="1" odxf="1" dxf="1">
    <oc r="K304">
      <f>I304*J304</f>
    </oc>
    <nc r="K304">
      <f>ROUND(I304*J304,2)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77" sId="1" odxf="1" dxf="1">
    <oc r="K305">
      <f>I305*J305</f>
    </oc>
    <nc r="K305">
      <f>ROUND(I305*J305,2)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78" sId="1" odxf="1" dxf="1">
    <oc r="K306">
      <f>I306*J306</f>
    </oc>
    <nc r="K306">
      <f>ROUND(I306*J306,2)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79" sId="1" odxf="1" dxf="1">
    <oc r="K307">
      <f>I307*J307</f>
    </oc>
    <nc r="K307">
      <f>ROUND(I307*J307,2)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80" sId="1" odxf="1" dxf="1">
    <oc r="K308">
      <f>I308*J308</f>
    </oc>
    <nc r="K308">
      <f>ROUND(I308*J308,2)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81" sId="1" odxf="1" dxf="1">
    <oc r="K309">
      <f>I309*J309</f>
    </oc>
    <nc r="K309">
      <f>ROUND(I309*J309,2)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82" sId="1" odxf="1" dxf="1">
    <oc r="K310">
      <f>I310*J310</f>
    </oc>
    <nc r="K310">
      <f>ROUND(I310*J310,2)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83" sId="1" odxf="1" dxf="1">
    <oc r="K311">
      <f>I311*J311</f>
    </oc>
    <nc r="K311">
      <f>ROUND(I311*J311,2)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84" sId="1" odxf="1" dxf="1">
    <oc r="K312">
      <f>I312*J312</f>
    </oc>
    <nc r="K312">
      <f>ROUND(I312*J312,2)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85" sId="1" odxf="1" dxf="1">
    <oc r="K313">
      <f>I313*J313</f>
    </oc>
    <nc r="K313">
      <f>ROUND(I313*J313,2)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86" sId="1" odxf="1" dxf="1">
    <oc r="K314">
      <f>I314*J314</f>
    </oc>
    <nc r="K314">
      <f>ROUND(I314*J314,2)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87" sId="1" odxf="1" dxf="1">
    <oc r="K315">
      <f>I315*J315</f>
    </oc>
    <nc r="K315">
      <f>ROUND(I315*J315,2)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88" sId="1" odxf="1" dxf="1">
    <oc r="K316">
      <f>I316*J316</f>
    </oc>
    <nc r="K316">
      <f>ROUND(I316*J316,2)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89" sId="1" odxf="1" dxf="1">
    <oc r="K317">
      <f>I317*J317</f>
    </oc>
    <nc r="K317">
      <f>ROUND(I317*J317,2)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90" sId="1" odxf="1" dxf="1">
    <oc r="K318">
      <f>I318*J318</f>
    </oc>
    <nc r="K318">
      <f>ROUND(I318*J318,2)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91" sId="1" odxf="1" dxf="1">
    <oc r="K319">
      <f>I319*J319</f>
    </oc>
    <nc r="K319">
      <f>ROUND(I319*J319,2)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92" sId="1" odxf="1" dxf="1">
    <oc r="K320">
      <f>I320*J320</f>
    </oc>
    <nc r="K320">
      <f>ROUND(I320*J320,2)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93" sId="1" odxf="1" dxf="1">
    <oc r="K321">
      <f>I321*J321</f>
    </oc>
    <nc r="K321">
      <f>ROUND(I321*J321,2)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94" sId="1" odxf="1" dxf="1">
    <oc r="K322">
      <f>I322*J322</f>
    </oc>
    <nc r="K322">
      <f>ROUND(I322*J322,2)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95" sId="1" odxf="1" dxf="1">
    <oc r="K323">
      <f>I323*J323</f>
    </oc>
    <nc r="K323">
      <f>ROUND(I323*J323,2)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96" sId="1" odxf="1" dxf="1">
    <oc r="K324">
      <f>I324*J324</f>
    </oc>
    <nc r="K324">
      <f>ROUND(I324*J324,2)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97" sId="1" odxf="1" dxf="1">
    <oc r="K325">
      <f>I325*J325</f>
    </oc>
    <nc r="K325">
      <f>ROUND(I325*J325,2)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98" sId="1" odxf="1" dxf="1">
    <oc r="K326">
      <f>I326*J326</f>
    </oc>
    <nc r="K326">
      <f>ROUND(I326*J326,2)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299" sId="1" odxf="1" dxf="1">
    <oc r="K327">
      <f>I327*J327</f>
    </oc>
    <nc r="K327">
      <f>ROUND(I327*J327,2)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00" sId="1" odxf="1" dxf="1">
    <oc r="K328">
      <f>I328*J328</f>
    </oc>
    <nc r="K328">
      <f>ROUND(I328*J328,2)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01" sId="1" odxf="1" dxf="1">
    <oc r="K329">
      <f>I329*J329</f>
    </oc>
    <nc r="K329">
      <f>ROUND(I329*J329,2)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02" sId="1" odxf="1" dxf="1">
    <oc r="K330">
      <f>I330*J330</f>
    </oc>
    <nc r="K330">
      <f>ROUND(I330*J330,2)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03" sId="1" odxf="1" dxf="1">
    <oc r="K331">
      <f>I331*J331</f>
    </oc>
    <nc r="K331">
      <f>ROUND(I331*J331,2)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04" sId="1" odxf="1" dxf="1">
    <oc r="K332">
      <f>I332*J332</f>
    </oc>
    <nc r="K332">
      <f>ROUND(I332*J332,2)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05" sId="1" odxf="1" dxf="1">
    <oc r="K333">
      <f>I333*J333</f>
    </oc>
    <nc r="K333">
      <f>ROUND(I333*J333,2)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06" sId="1" odxf="1" dxf="1">
    <oc r="K334">
      <f>I334*J334</f>
    </oc>
    <nc r="K334">
      <f>ROUND(I334*J334,2)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07" sId="1" odxf="1" dxf="1">
    <oc r="K335">
      <f>I335*J335</f>
    </oc>
    <nc r="K335">
      <f>ROUND(I335*J335,2)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08" sId="1" odxf="1" dxf="1">
    <oc r="K336">
      <f>I336*J336</f>
    </oc>
    <nc r="K336">
      <f>ROUND(I336*J336,2)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09" sId="1" odxf="1" dxf="1">
    <oc r="K337">
      <f>I337*J337</f>
    </oc>
    <nc r="K337">
      <f>ROUND(I337*J337,2)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10" sId="1" odxf="1" dxf="1">
    <oc r="K338">
      <f>I338*J338</f>
    </oc>
    <nc r="K338">
      <f>ROUND(I338*J338,2)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11" sId="1" odxf="1" dxf="1">
    <oc r="K339">
      <f>I339*J339</f>
    </oc>
    <nc r="K339">
      <f>ROUND(I339*J339,2)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12" sId="1" odxf="1" dxf="1">
    <oc r="K340">
      <f>I340*J340</f>
    </oc>
    <nc r="K340">
      <f>ROUND(I340*J340,2)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13" sId="1" odxf="1" dxf="1">
    <oc r="K341">
      <f>I341*J341</f>
    </oc>
    <nc r="K341">
      <f>ROUND(I341*J341,2)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14" sId="1" odxf="1" dxf="1">
    <oc r="K342">
      <f>I342*J342</f>
    </oc>
    <nc r="K342">
      <f>ROUND(I342*J342,2)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15" sId="1" odxf="1" dxf="1">
    <oc r="K343">
      <f>I343*J343</f>
    </oc>
    <nc r="K343">
      <f>ROUND(I343*J343,2)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16" sId="1" odxf="1" dxf="1">
    <oc r="K344">
      <f>I344*J344</f>
    </oc>
    <nc r="K344">
      <f>ROUND(I344*J344,2)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17" sId="1" odxf="1" dxf="1">
    <oc r="K345">
      <f>I345*J345</f>
    </oc>
    <nc r="K345">
      <f>ROUND(I345*J345,2)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18" sId="1" odxf="1" dxf="1">
    <oc r="K346">
      <f>I346*J346</f>
    </oc>
    <nc r="K346">
      <f>ROUND(I346*J346,2)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19" sId="1" odxf="1" dxf="1">
    <oc r="K347">
      <f>I347*J347</f>
    </oc>
    <nc r="K347">
      <f>ROUND(I347*J347,2)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20" sId="1" odxf="1" dxf="1">
    <oc r="K348">
      <f>I348*J348</f>
    </oc>
    <nc r="K348">
      <f>ROUND(I348*J348,2)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21" sId="1" odxf="1" dxf="1">
    <oc r="K349">
      <f>I349*J349</f>
    </oc>
    <nc r="K349">
      <f>ROUND(I349*J349,2)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22" sId="1" odxf="1" dxf="1">
    <oc r="K350">
      <f>I350*J350</f>
    </oc>
    <nc r="K350">
      <f>ROUND(I350*J350,2)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23" sId="1" odxf="1" dxf="1">
    <oc r="K351">
      <f>I351*J351</f>
    </oc>
    <nc r="K351">
      <f>ROUND(I351*J351,2)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24" sId="1" odxf="1" dxf="1">
    <oc r="K352">
      <f>I352*J352</f>
    </oc>
    <nc r="K352">
      <f>ROUND(I352*J352,2)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25" sId="1" odxf="1" dxf="1">
    <oc r="K353">
      <f>I353*J353</f>
    </oc>
    <nc r="K353">
      <f>ROUND(I353*J353,2)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26" sId="1" odxf="1" dxf="1">
    <oc r="K354">
      <f>I354*J354</f>
    </oc>
    <nc r="K354">
      <f>ROUND(I354*J354,2)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27" sId="1" odxf="1" dxf="1">
    <oc r="K355">
      <f>I355*J355</f>
    </oc>
    <nc r="K355">
      <f>ROUND(I355*J355,2)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28" sId="1" odxf="1" dxf="1">
    <oc r="K356">
      <f>I356*J356</f>
    </oc>
    <nc r="K356">
      <f>ROUND(I356*J356,2)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29" sId="1" odxf="1" dxf="1">
    <oc r="K357">
      <f>I357*J357</f>
    </oc>
    <nc r="K357">
      <f>ROUND(I357*J357,2)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30" sId="1" odxf="1" dxf="1">
    <oc r="K358">
      <f>I358*J358</f>
    </oc>
    <nc r="K358">
      <f>ROUND(I358*J358,2)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31" sId="1" odxf="1" dxf="1">
    <oc r="K359">
      <f>I359*J359</f>
    </oc>
    <nc r="K359">
      <f>ROUND(I359*J359,2)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32" sId="1" odxf="1" dxf="1">
    <oc r="K360">
      <f>I360*J360</f>
    </oc>
    <nc r="K360">
      <f>ROUND(I360*J360,2)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33" sId="1" odxf="1" dxf="1">
    <oc r="K361">
      <f>I361*J361</f>
    </oc>
    <nc r="K361">
      <f>ROUND(I361*J361,2)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34" sId="1" odxf="1" dxf="1">
    <oc r="K362">
      <f>I362*J362</f>
    </oc>
    <nc r="K362">
      <f>ROUND(I362*J362,2)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35" sId="1" odxf="1" dxf="1">
    <oc r="K363">
      <f>I363*J363</f>
    </oc>
    <nc r="K363">
      <f>ROUND(I363*J363,2)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36" sId="1" odxf="1" dxf="1">
    <oc r="K364">
      <f>I364*J364</f>
    </oc>
    <nc r="K364">
      <f>ROUND(I364*J364,2)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37" sId="1" odxf="1" dxf="1">
    <oc r="K365">
      <f>I365*J365</f>
    </oc>
    <nc r="K365">
      <f>ROUND(I365*J365,2)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38" sId="1" odxf="1" dxf="1">
    <oc r="K366">
      <f>I366*J366</f>
    </oc>
    <nc r="K366">
      <f>ROUND(I366*J366,2)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39" sId="1" odxf="1" dxf="1">
    <oc r="K367">
      <f>I367*J367</f>
    </oc>
    <nc r="K367">
      <f>ROUND(I367*J367,2)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40" sId="1" odxf="1" dxf="1">
    <oc r="K368">
      <f>I368*J368</f>
    </oc>
    <nc r="K368">
      <f>ROUND(I368*J368,2)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41" sId="1" odxf="1" dxf="1">
    <oc r="K369">
      <f>I369*J369</f>
    </oc>
    <nc r="K369">
      <f>ROUND(I369*J369,2)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42" sId="1" odxf="1" dxf="1">
    <oc r="K370">
      <f>I370*J370</f>
    </oc>
    <nc r="K370">
      <f>ROUND(I370*J370,2)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43" sId="1" odxf="1" dxf="1">
    <oc r="K371">
      <f>I371*J371</f>
    </oc>
    <nc r="K371">
      <f>ROUND(I371*J371,2)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44" sId="1" odxf="1" dxf="1">
    <oc r="K372">
      <f>I372*J372</f>
    </oc>
    <nc r="K372">
      <f>ROUND(I372*J372,2)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45" sId="1" odxf="1" dxf="1">
    <oc r="K373">
      <f>I373*J373</f>
    </oc>
    <nc r="K373">
      <f>ROUND(I373*J373,2)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46" sId="1" odxf="1" dxf="1">
    <oc r="K374">
      <f>I374*J374</f>
    </oc>
    <nc r="K374">
      <f>ROUND(I374*J374,2)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47" sId="1" odxf="1" dxf="1">
    <oc r="K375">
      <f>I375*J375</f>
    </oc>
    <nc r="K375">
      <f>ROUND(I375*J375,2)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48" sId="1" odxf="1" dxf="1">
    <oc r="K376">
      <f>I376*J376</f>
    </oc>
    <nc r="K376">
      <f>ROUND(I376*J376,2)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49" sId="1" odxf="1" dxf="1">
    <oc r="K377">
      <f>I377*J377</f>
    </oc>
    <nc r="K377">
      <f>ROUND(I377*J377,2)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50" sId="1" odxf="1" dxf="1">
    <oc r="K378">
      <f>I378*J378</f>
    </oc>
    <nc r="K378">
      <f>ROUND(I378*J378,2)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51" sId="1" odxf="1" dxf="1">
    <oc r="K379">
      <f>I379*J379</f>
    </oc>
    <nc r="K379">
      <f>ROUND(I379*J379,2)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52" sId="1" odxf="1" dxf="1">
    <oc r="K380">
      <f>I380*J380</f>
    </oc>
    <nc r="K380">
      <f>ROUND(I380*J380,2)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53" sId="1" odxf="1" dxf="1">
    <oc r="K381">
      <f>I381*J381</f>
    </oc>
    <nc r="K381">
      <f>ROUND(I381*J381,2)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54" sId="1" odxf="1" dxf="1">
    <oc r="K382">
      <f>I382*J382</f>
    </oc>
    <nc r="K382">
      <f>ROUND(I382*J382,2)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55" sId="1" odxf="1" dxf="1">
    <oc r="K383">
      <f>I383*J383</f>
    </oc>
    <nc r="K383">
      <f>ROUND(I383*J383,2)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56" sId="1" odxf="1" dxf="1">
    <oc r="K384">
      <f>I384*J384</f>
    </oc>
    <nc r="K384">
      <f>ROUND(I384*J384,2)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57" sId="1" odxf="1" dxf="1">
    <oc r="K385">
      <f>I385*J385</f>
    </oc>
    <nc r="K385">
      <f>ROUND(I385*J385,2)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58" sId="1" odxf="1" dxf="1">
    <oc r="K386">
      <f>I386*J386</f>
    </oc>
    <nc r="K386">
      <f>ROUND(I386*J386,2)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59" sId="1" odxf="1" dxf="1">
    <oc r="K387">
      <f>I387*J387</f>
    </oc>
    <nc r="K387">
      <f>ROUND(I387*J387,2)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60" sId="1" odxf="1" dxf="1">
    <oc r="K388">
      <f>I388*J388</f>
    </oc>
    <nc r="K388">
      <f>ROUND(I388*J388,2)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61" sId="1" odxf="1" dxf="1">
    <oc r="K389">
      <f>I389*J389</f>
    </oc>
    <nc r="K389">
      <f>ROUND(I389*J389,2)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62" sId="1" odxf="1" dxf="1">
    <oc r="K390">
      <f>I390*J390</f>
    </oc>
    <nc r="K390">
      <f>ROUND(I390*J390,2)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63" sId="1" odxf="1" dxf="1">
    <oc r="K391">
      <f>I391*J391</f>
    </oc>
    <nc r="K391">
      <f>ROUND(I391*J391,2)</f>
    </nc>
    <odxf>
      <border outline="0">
        <top style="thin">
          <color indexed="8"/>
        </top>
      </border>
    </odxf>
    <ndxf>
      <border outline="0">
        <top style="medium">
          <color indexed="8"/>
        </top>
      </border>
    </ndxf>
  </rcc>
  <rcc rId="16364" sId="1" numFmtId="4">
    <nc r="H3">
      <v>1</v>
    </nc>
  </rcc>
  <rcc rId="16365" sId="1">
    <oc r="I3">
      <f>H3*F3</f>
    </oc>
    <nc r="I3">
      <f>H3*F3</f>
    </nc>
  </rcc>
  <rcc rId="16366" sId="1" numFmtId="4">
    <nc r="H3">
      <v>0</v>
    </nc>
  </rcc>
  <rdn rId="0" localSheetId="1" customView="1" name="Z_C176C6A0_F48A_49DC_8CF2_3187DBB8F532_.wvu.FilterData" hidden="1" oldHidden="1">
    <formula>'Formularz cenowy'!$A$2:$L$392</formula>
  </rdn>
  <rcv guid="{C176C6A0-F48A-49DC-8CF2-3187DBB8F532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09AD452-945F-4636-B2EF-0503922333EA}" action="delete"/>
  <rdn rId="0" localSheetId="1" customView="1" name="Z_009AD452_945F_4636_B2EF_0503922333EA_.wvu.FilterData" hidden="1" oldHidden="1">
    <formula>'Formularz cenowy'!$A$2:$L$392</formula>
    <oldFormula>'Formularz cenowy'!$A$2:$L$392</oldFormula>
  </rdn>
  <rcv guid="{009AD452-945F-4636-B2EF-0503922333E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DB11A782-A01E-40ED-99AA-A6C60DC0ED2F}" name="Michał Furmańczyk" id="-2026001329" dateTime="2025-11-17T13:53:09"/>
</user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7"/>
  <sheetViews>
    <sheetView tabSelected="1" topLeftCell="A22" zoomScale="120" zoomScaleNormal="120" workbookViewId="0">
      <selection activeCell="D24" sqref="D24"/>
    </sheetView>
  </sheetViews>
  <sheetFormatPr defaultColWidth="9.140625" defaultRowHeight="15.75"/>
  <cols>
    <col min="1" max="1" width="3.7109375" style="1" customWidth="1"/>
    <col min="2" max="2" width="21.5703125" style="2" customWidth="1"/>
    <col min="3" max="3" width="4.7109375" style="3" customWidth="1"/>
    <col min="4" max="4" width="45.5703125" style="3" customWidth="1"/>
    <col min="5" max="5" width="10.85546875" style="3" customWidth="1"/>
    <col min="6" max="6" width="8.140625" style="4" customWidth="1"/>
    <col min="7" max="7" width="19.7109375" style="4" customWidth="1"/>
    <col min="8" max="8" width="9.7109375" style="3" customWidth="1"/>
    <col min="9" max="9" width="16.85546875" style="3" customWidth="1"/>
    <col min="10" max="10" width="7.7109375" style="3" customWidth="1"/>
    <col min="11" max="11" width="13.5703125" style="62" bestFit="1" customWidth="1"/>
    <col min="12" max="12" width="15.7109375" style="3" customWidth="1"/>
    <col min="13" max="16384" width="9.140625" style="3"/>
  </cols>
  <sheetData>
    <row r="1" spans="1:12" s="21" customFormat="1" ht="16.5" thickBot="1">
      <c r="A1" s="19"/>
      <c r="B1" s="20"/>
      <c r="D1" s="19"/>
      <c r="F1" s="4"/>
      <c r="G1" s="22"/>
      <c r="I1" s="21" t="s">
        <v>1052</v>
      </c>
      <c r="K1" s="70"/>
    </row>
    <row r="2" spans="1:12" s="2" customFormat="1" ht="48.75" thickBot="1">
      <c r="A2" s="26" t="s">
        <v>0</v>
      </c>
      <c r="B2" s="24" t="s">
        <v>1</v>
      </c>
      <c r="C2" s="23" t="s">
        <v>2</v>
      </c>
      <c r="D2" s="24" t="s">
        <v>3</v>
      </c>
      <c r="E2" s="23" t="s">
        <v>4</v>
      </c>
      <c r="F2" s="24" t="s">
        <v>5</v>
      </c>
      <c r="G2" s="24" t="s">
        <v>6</v>
      </c>
      <c r="H2" s="23" t="s">
        <v>7</v>
      </c>
      <c r="I2" s="24" t="s">
        <v>8</v>
      </c>
      <c r="J2" s="23" t="s">
        <v>9</v>
      </c>
      <c r="K2" s="71" t="s">
        <v>10</v>
      </c>
      <c r="L2" s="25" t="s">
        <v>1034</v>
      </c>
    </row>
    <row r="3" spans="1:12" ht="24.75" thickBot="1">
      <c r="A3" s="27" t="s">
        <v>11</v>
      </c>
      <c r="B3" s="28" t="s">
        <v>12</v>
      </c>
      <c r="C3" s="48" t="s">
        <v>11</v>
      </c>
      <c r="D3" s="5" t="s">
        <v>1116</v>
      </c>
      <c r="E3" s="6" t="s">
        <v>13</v>
      </c>
      <c r="F3" s="79">
        <v>30</v>
      </c>
      <c r="G3" s="51" t="s">
        <v>1117</v>
      </c>
      <c r="H3" s="52">
        <v>0</v>
      </c>
      <c r="I3" s="68">
        <f>H3*F3</f>
        <v>0</v>
      </c>
      <c r="J3" s="76">
        <v>0.23</v>
      </c>
      <c r="K3" s="77">
        <f>ROUND(I3*J3,2)</f>
        <v>0</v>
      </c>
      <c r="L3" s="73">
        <f>I3+K3</f>
        <v>0</v>
      </c>
    </row>
    <row r="4" spans="1:12" ht="24.75" thickBot="1">
      <c r="A4" s="7"/>
      <c r="B4" s="31"/>
      <c r="C4" s="49" t="s">
        <v>14</v>
      </c>
      <c r="D4" s="42" t="s">
        <v>15</v>
      </c>
      <c r="E4" s="8" t="s">
        <v>13</v>
      </c>
      <c r="F4" s="80">
        <v>30</v>
      </c>
      <c r="G4" s="55" t="s">
        <v>16</v>
      </c>
      <c r="H4" s="56"/>
      <c r="I4" s="68">
        <f>H4*F4</f>
        <v>0</v>
      </c>
      <c r="J4" s="75">
        <v>0.23</v>
      </c>
      <c r="K4" s="77">
        <f t="shared" ref="K4:K67" si="0">ROUND(I4*J4,2)</f>
        <v>0</v>
      </c>
      <c r="L4" s="78">
        <f t="shared" ref="L4:L69" si="1">I4+K4</f>
        <v>0</v>
      </c>
    </row>
    <row r="5" spans="1:12" ht="36.75" thickBot="1">
      <c r="A5" s="7"/>
      <c r="B5" s="31"/>
      <c r="C5" s="49" t="s">
        <v>17</v>
      </c>
      <c r="D5" s="42" t="s">
        <v>18</v>
      </c>
      <c r="E5" s="8" t="s">
        <v>752</v>
      </c>
      <c r="F5" s="80">
        <v>20</v>
      </c>
      <c r="G5" s="55" t="s">
        <v>18</v>
      </c>
      <c r="H5" s="56"/>
      <c r="I5" s="68">
        <f>H5*F5</f>
        <v>0</v>
      </c>
      <c r="J5" s="75">
        <v>0.23</v>
      </c>
      <c r="K5" s="77">
        <f t="shared" si="0"/>
        <v>0</v>
      </c>
      <c r="L5" s="78">
        <f t="shared" si="1"/>
        <v>0</v>
      </c>
    </row>
    <row r="6" spans="1:12" ht="24.75" thickBot="1">
      <c r="A6" s="7"/>
      <c r="B6" s="31"/>
      <c r="C6" s="48" t="s">
        <v>20</v>
      </c>
      <c r="D6" s="42" t="s">
        <v>1073</v>
      </c>
      <c r="E6" s="8" t="s">
        <v>752</v>
      </c>
      <c r="F6" s="80">
        <v>20</v>
      </c>
      <c r="G6" s="55" t="s">
        <v>1072</v>
      </c>
      <c r="H6" s="56"/>
      <c r="I6" s="68">
        <f>H6*F6</f>
        <v>0</v>
      </c>
      <c r="J6" s="75">
        <v>0.23</v>
      </c>
      <c r="K6" s="77">
        <f t="shared" si="0"/>
        <v>0</v>
      </c>
      <c r="L6" s="78">
        <f t="shared" ref="L6" si="2">I6+K6</f>
        <v>0</v>
      </c>
    </row>
    <row r="7" spans="1:12" ht="24.75" thickBot="1">
      <c r="A7" s="7"/>
      <c r="B7" s="31"/>
      <c r="C7" s="49" t="s">
        <v>21</v>
      </c>
      <c r="D7" s="42" t="s">
        <v>1074</v>
      </c>
      <c r="E7" s="8" t="s">
        <v>752</v>
      </c>
      <c r="F7" s="80">
        <v>20</v>
      </c>
      <c r="G7" s="55" t="s">
        <v>1075</v>
      </c>
      <c r="H7" s="56"/>
      <c r="I7" s="68">
        <f>H7*F7</f>
        <v>0</v>
      </c>
      <c r="J7" s="75">
        <v>0.23</v>
      </c>
      <c r="K7" s="77">
        <f t="shared" si="0"/>
        <v>0</v>
      </c>
      <c r="L7" s="78">
        <f t="shared" ref="L7" si="3">I7+K7</f>
        <v>0</v>
      </c>
    </row>
    <row r="8" spans="1:12" ht="36.75" thickBot="1">
      <c r="A8" s="29" t="s">
        <v>14</v>
      </c>
      <c r="B8" s="32" t="s">
        <v>19</v>
      </c>
      <c r="C8" s="49" t="s">
        <v>22</v>
      </c>
      <c r="D8" s="42" t="s">
        <v>676</v>
      </c>
      <c r="E8" s="8" t="s">
        <v>752</v>
      </c>
      <c r="F8" s="80">
        <v>30</v>
      </c>
      <c r="G8" s="55" t="s">
        <v>683</v>
      </c>
      <c r="H8" s="56"/>
      <c r="I8" s="68">
        <f t="shared" ref="I8:I70" si="4">H8*F8</f>
        <v>0</v>
      </c>
      <c r="J8" s="75">
        <v>0.23</v>
      </c>
      <c r="K8" s="77">
        <f t="shared" si="0"/>
        <v>0</v>
      </c>
      <c r="L8" s="78">
        <f t="shared" si="1"/>
        <v>0</v>
      </c>
    </row>
    <row r="9" spans="1:12" ht="24.75" thickBot="1">
      <c r="A9" s="7"/>
      <c r="B9" s="31"/>
      <c r="C9" s="48" t="s">
        <v>23</v>
      </c>
      <c r="D9" s="42" t="s">
        <v>677</v>
      </c>
      <c r="E9" s="8" t="s">
        <v>752</v>
      </c>
      <c r="F9" s="80">
        <v>30</v>
      </c>
      <c r="G9" s="55" t="s">
        <v>684</v>
      </c>
      <c r="H9" s="56"/>
      <c r="I9" s="68">
        <f t="shared" si="4"/>
        <v>0</v>
      </c>
      <c r="J9" s="75">
        <v>0.23</v>
      </c>
      <c r="K9" s="77">
        <f t="shared" si="0"/>
        <v>0</v>
      </c>
      <c r="L9" s="78">
        <f t="shared" si="1"/>
        <v>0</v>
      </c>
    </row>
    <row r="10" spans="1:12" ht="36.75" thickBot="1">
      <c r="A10" s="7"/>
      <c r="B10" s="31"/>
      <c r="C10" s="49" t="s">
        <v>24</v>
      </c>
      <c r="D10" s="42" t="s">
        <v>678</v>
      </c>
      <c r="E10" s="8" t="s">
        <v>752</v>
      </c>
      <c r="F10" s="80">
        <v>30</v>
      </c>
      <c r="G10" s="55" t="s">
        <v>685</v>
      </c>
      <c r="H10" s="56"/>
      <c r="I10" s="68">
        <f t="shared" si="4"/>
        <v>0</v>
      </c>
      <c r="J10" s="75">
        <v>0.23</v>
      </c>
      <c r="K10" s="77">
        <f t="shared" si="0"/>
        <v>0</v>
      </c>
      <c r="L10" s="78">
        <f t="shared" si="1"/>
        <v>0</v>
      </c>
    </row>
    <row r="11" spans="1:12" ht="36.75" thickBot="1">
      <c r="A11" s="7"/>
      <c r="B11" s="31"/>
      <c r="C11" s="49" t="s">
        <v>26</v>
      </c>
      <c r="D11" s="42" t="s">
        <v>25</v>
      </c>
      <c r="E11" s="8" t="s">
        <v>752</v>
      </c>
      <c r="F11" s="80">
        <v>30</v>
      </c>
      <c r="G11" s="55" t="s">
        <v>686</v>
      </c>
      <c r="H11" s="56"/>
      <c r="I11" s="68">
        <f t="shared" si="4"/>
        <v>0</v>
      </c>
      <c r="J11" s="75">
        <v>0.23</v>
      </c>
      <c r="K11" s="77">
        <f t="shared" si="0"/>
        <v>0</v>
      </c>
      <c r="L11" s="78">
        <f t="shared" si="1"/>
        <v>0</v>
      </c>
    </row>
    <row r="12" spans="1:12" ht="72.75" thickBot="1">
      <c r="A12" s="7"/>
      <c r="B12" s="31"/>
      <c r="C12" s="48" t="s">
        <v>27</v>
      </c>
      <c r="D12" s="42" t="s">
        <v>982</v>
      </c>
      <c r="E12" s="8" t="s">
        <v>752</v>
      </c>
      <c r="F12" s="80">
        <v>10</v>
      </c>
      <c r="G12" s="55" t="s">
        <v>982</v>
      </c>
      <c r="H12" s="56"/>
      <c r="I12" s="68">
        <f t="shared" si="4"/>
        <v>0</v>
      </c>
      <c r="J12" s="75">
        <v>0.23</v>
      </c>
      <c r="K12" s="77">
        <f t="shared" si="0"/>
        <v>0</v>
      </c>
      <c r="L12" s="78">
        <f t="shared" si="1"/>
        <v>0</v>
      </c>
    </row>
    <row r="13" spans="1:12" ht="84.75" thickBot="1">
      <c r="A13" s="7"/>
      <c r="B13" s="31"/>
      <c r="C13" s="49" t="s">
        <v>28</v>
      </c>
      <c r="D13" s="42" t="s">
        <v>983</v>
      </c>
      <c r="E13" s="8" t="s">
        <v>752</v>
      </c>
      <c r="F13" s="80">
        <v>10</v>
      </c>
      <c r="G13" s="55" t="s">
        <v>983</v>
      </c>
      <c r="H13" s="56"/>
      <c r="I13" s="68">
        <f t="shared" si="4"/>
        <v>0</v>
      </c>
      <c r="J13" s="75">
        <v>0.23</v>
      </c>
      <c r="K13" s="77">
        <f t="shared" si="0"/>
        <v>0</v>
      </c>
      <c r="L13" s="78">
        <f t="shared" si="1"/>
        <v>0</v>
      </c>
    </row>
    <row r="14" spans="1:12" ht="96.75" thickBot="1">
      <c r="A14" s="7"/>
      <c r="B14" s="31"/>
      <c r="C14" s="49" t="s">
        <v>29</v>
      </c>
      <c r="D14" s="42" t="s">
        <v>984</v>
      </c>
      <c r="E14" s="8" t="s">
        <v>752</v>
      </c>
      <c r="F14" s="80">
        <v>10</v>
      </c>
      <c r="G14" s="55" t="s">
        <v>984</v>
      </c>
      <c r="H14" s="56"/>
      <c r="I14" s="68">
        <f t="shared" si="4"/>
        <v>0</v>
      </c>
      <c r="J14" s="75">
        <v>0.23</v>
      </c>
      <c r="K14" s="77">
        <f t="shared" si="0"/>
        <v>0</v>
      </c>
      <c r="L14" s="78">
        <f t="shared" si="1"/>
        <v>0</v>
      </c>
    </row>
    <row r="15" spans="1:12" ht="84.75" thickBot="1">
      <c r="A15" s="7"/>
      <c r="B15" s="31"/>
      <c r="C15" s="48" t="s">
        <v>30</v>
      </c>
      <c r="D15" s="42" t="s">
        <v>986</v>
      </c>
      <c r="E15" s="8" t="s">
        <v>752</v>
      </c>
      <c r="F15" s="80">
        <v>10</v>
      </c>
      <c r="G15" s="55" t="s">
        <v>985</v>
      </c>
      <c r="H15" s="56"/>
      <c r="I15" s="68">
        <f t="shared" si="4"/>
        <v>0</v>
      </c>
      <c r="J15" s="75">
        <v>0.23</v>
      </c>
      <c r="K15" s="77">
        <f t="shared" si="0"/>
        <v>0</v>
      </c>
      <c r="L15" s="78">
        <f t="shared" si="1"/>
        <v>0</v>
      </c>
    </row>
    <row r="16" spans="1:12" ht="48.75" thickBot="1">
      <c r="A16" s="29" t="s">
        <v>17</v>
      </c>
      <c r="B16" s="32" t="s">
        <v>31</v>
      </c>
      <c r="C16" s="49" t="s">
        <v>32</v>
      </c>
      <c r="D16" s="43" t="s">
        <v>1025</v>
      </c>
      <c r="E16" s="8" t="s">
        <v>752</v>
      </c>
      <c r="F16" s="80">
        <v>10</v>
      </c>
      <c r="G16" s="57" t="s">
        <v>1026</v>
      </c>
      <c r="H16" s="56"/>
      <c r="I16" s="68">
        <f t="shared" si="4"/>
        <v>0</v>
      </c>
      <c r="J16" s="75">
        <v>0.23</v>
      </c>
      <c r="K16" s="77">
        <f t="shared" si="0"/>
        <v>0</v>
      </c>
      <c r="L16" s="78">
        <f t="shared" si="1"/>
        <v>0</v>
      </c>
    </row>
    <row r="17" spans="1:12" ht="72.75" thickBot="1">
      <c r="A17" s="29" t="s">
        <v>20</v>
      </c>
      <c r="B17" s="32" t="s">
        <v>33</v>
      </c>
      <c r="C17" s="49" t="s">
        <v>34</v>
      </c>
      <c r="D17" s="43" t="s">
        <v>679</v>
      </c>
      <c r="E17" s="8" t="s">
        <v>752</v>
      </c>
      <c r="F17" s="80">
        <v>10</v>
      </c>
      <c r="G17" s="57" t="s">
        <v>669</v>
      </c>
      <c r="H17" s="56"/>
      <c r="I17" s="68">
        <f t="shared" si="4"/>
        <v>0</v>
      </c>
      <c r="J17" s="75">
        <v>0.23</v>
      </c>
      <c r="K17" s="77">
        <f t="shared" si="0"/>
        <v>0</v>
      </c>
      <c r="L17" s="78">
        <f t="shared" si="1"/>
        <v>0</v>
      </c>
    </row>
    <row r="18" spans="1:12" ht="48.75" thickBot="1">
      <c r="A18" s="29" t="s">
        <v>21</v>
      </c>
      <c r="B18" s="32" t="s">
        <v>35</v>
      </c>
      <c r="C18" s="48" t="s">
        <v>36</v>
      </c>
      <c r="D18" s="42" t="s">
        <v>1079</v>
      </c>
      <c r="E18" s="8" t="s">
        <v>752</v>
      </c>
      <c r="F18" s="80">
        <v>20</v>
      </c>
      <c r="G18" s="57" t="s">
        <v>1068</v>
      </c>
      <c r="H18" s="56"/>
      <c r="I18" s="68">
        <f t="shared" si="4"/>
        <v>0</v>
      </c>
      <c r="J18" s="75">
        <v>0.23</v>
      </c>
      <c r="K18" s="77">
        <f t="shared" si="0"/>
        <v>0</v>
      </c>
      <c r="L18" s="78">
        <f t="shared" si="1"/>
        <v>0</v>
      </c>
    </row>
    <row r="19" spans="1:12" ht="60.75" thickBot="1">
      <c r="A19" s="7"/>
      <c r="B19" s="33"/>
      <c r="C19" s="49" t="s">
        <v>37</v>
      </c>
      <c r="D19" s="42" t="s">
        <v>39</v>
      </c>
      <c r="E19" s="8" t="s">
        <v>752</v>
      </c>
      <c r="F19" s="80">
        <v>20</v>
      </c>
      <c r="G19" s="55" t="s">
        <v>40</v>
      </c>
      <c r="H19" s="56"/>
      <c r="I19" s="68">
        <f t="shared" si="4"/>
        <v>0</v>
      </c>
      <c r="J19" s="75">
        <v>0.23</v>
      </c>
      <c r="K19" s="77">
        <f t="shared" si="0"/>
        <v>0</v>
      </c>
      <c r="L19" s="78">
        <f t="shared" si="1"/>
        <v>0</v>
      </c>
    </row>
    <row r="20" spans="1:12" ht="84.75" thickBot="1">
      <c r="A20" s="7"/>
      <c r="B20" s="33"/>
      <c r="C20" s="49" t="s">
        <v>38</v>
      </c>
      <c r="D20" s="42" t="s">
        <v>43</v>
      </c>
      <c r="E20" s="8" t="s">
        <v>752</v>
      </c>
      <c r="F20" s="80">
        <v>20</v>
      </c>
      <c r="G20" s="55" t="s">
        <v>44</v>
      </c>
      <c r="H20" s="56"/>
      <c r="I20" s="68">
        <f t="shared" si="4"/>
        <v>0</v>
      </c>
      <c r="J20" s="75">
        <v>0.23</v>
      </c>
      <c r="K20" s="77">
        <f t="shared" si="0"/>
        <v>0</v>
      </c>
      <c r="L20" s="78">
        <f t="shared" si="1"/>
        <v>0</v>
      </c>
    </row>
    <row r="21" spans="1:12" ht="24.75" thickBot="1">
      <c r="A21" s="7"/>
      <c r="B21" s="33"/>
      <c r="C21" s="48" t="s">
        <v>41</v>
      </c>
      <c r="D21" s="42" t="s">
        <v>671</v>
      </c>
      <c r="E21" s="8" t="s">
        <v>752</v>
      </c>
      <c r="F21" s="80">
        <v>20</v>
      </c>
      <c r="G21" s="55" t="s">
        <v>46</v>
      </c>
      <c r="H21" s="56"/>
      <c r="I21" s="68">
        <f t="shared" si="4"/>
        <v>0</v>
      </c>
      <c r="J21" s="75">
        <v>0.23</v>
      </c>
      <c r="K21" s="77">
        <f t="shared" si="0"/>
        <v>0</v>
      </c>
      <c r="L21" s="78">
        <f t="shared" si="1"/>
        <v>0</v>
      </c>
    </row>
    <row r="22" spans="1:12" ht="48.75" thickBot="1">
      <c r="A22" s="7"/>
      <c r="B22" s="33"/>
      <c r="C22" s="49" t="s">
        <v>42</v>
      </c>
      <c r="D22" s="42" t="s">
        <v>670</v>
      </c>
      <c r="E22" s="8" t="s">
        <v>752</v>
      </c>
      <c r="F22" s="80">
        <v>20</v>
      </c>
      <c r="G22" s="55" t="s">
        <v>48</v>
      </c>
      <c r="H22" s="56"/>
      <c r="I22" s="68">
        <f t="shared" si="4"/>
        <v>0</v>
      </c>
      <c r="J22" s="75">
        <v>0.23</v>
      </c>
      <c r="K22" s="77">
        <f t="shared" si="0"/>
        <v>0</v>
      </c>
      <c r="L22" s="78">
        <f t="shared" si="1"/>
        <v>0</v>
      </c>
    </row>
    <row r="23" spans="1:12" ht="24.75" thickBot="1">
      <c r="A23" s="7"/>
      <c r="B23" s="33"/>
      <c r="C23" s="49" t="s">
        <v>45</v>
      </c>
      <c r="D23" s="42" t="s">
        <v>1081</v>
      </c>
      <c r="E23" s="8" t="s">
        <v>752</v>
      </c>
      <c r="F23" s="80">
        <v>20</v>
      </c>
      <c r="G23" s="55" t="s">
        <v>1082</v>
      </c>
      <c r="H23" s="56"/>
      <c r="I23" s="68">
        <f t="shared" si="4"/>
        <v>0</v>
      </c>
      <c r="J23" s="75">
        <v>0.23</v>
      </c>
      <c r="K23" s="77">
        <f t="shared" si="0"/>
        <v>0</v>
      </c>
      <c r="L23" s="78">
        <f t="shared" si="1"/>
        <v>0</v>
      </c>
    </row>
    <row r="24" spans="1:12" ht="128.25" customHeight="1" thickBot="1">
      <c r="A24" s="7"/>
      <c r="B24" s="33"/>
      <c r="C24" s="48" t="s">
        <v>47</v>
      </c>
      <c r="D24" s="43" t="s">
        <v>1128</v>
      </c>
      <c r="E24" s="8" t="s">
        <v>752</v>
      </c>
      <c r="F24" s="80">
        <v>20</v>
      </c>
      <c r="G24" s="55" t="s">
        <v>1127</v>
      </c>
      <c r="H24" s="56"/>
      <c r="I24" s="68">
        <f t="shared" si="4"/>
        <v>0</v>
      </c>
      <c r="J24" s="75">
        <v>0.23</v>
      </c>
      <c r="K24" s="77">
        <f t="shared" si="0"/>
        <v>0</v>
      </c>
      <c r="L24" s="78">
        <f t="shared" si="1"/>
        <v>0</v>
      </c>
    </row>
    <row r="25" spans="1:12" ht="48.75" thickBot="1">
      <c r="A25" s="7"/>
      <c r="B25" s="33"/>
      <c r="C25" s="49" t="s">
        <v>49</v>
      </c>
      <c r="D25" s="43" t="s">
        <v>672</v>
      </c>
      <c r="E25" s="8" t="s">
        <v>752</v>
      </c>
      <c r="F25" s="80">
        <v>2</v>
      </c>
      <c r="G25" s="57" t="s">
        <v>687</v>
      </c>
      <c r="H25" s="56"/>
      <c r="I25" s="68">
        <f t="shared" si="4"/>
        <v>0</v>
      </c>
      <c r="J25" s="75">
        <v>0.23</v>
      </c>
      <c r="K25" s="77">
        <f t="shared" si="0"/>
        <v>0</v>
      </c>
      <c r="L25" s="78">
        <f t="shared" si="1"/>
        <v>0</v>
      </c>
    </row>
    <row r="26" spans="1:12" ht="60.75" thickBot="1">
      <c r="A26" s="7"/>
      <c r="B26" s="33"/>
      <c r="C26" s="49" t="s">
        <v>50</v>
      </c>
      <c r="D26" s="42" t="s">
        <v>55</v>
      </c>
      <c r="E26" s="8" t="s">
        <v>752</v>
      </c>
      <c r="F26" s="80">
        <v>10</v>
      </c>
      <c r="G26" s="55" t="s">
        <v>688</v>
      </c>
      <c r="H26" s="56"/>
      <c r="I26" s="68">
        <f t="shared" si="4"/>
        <v>0</v>
      </c>
      <c r="J26" s="75">
        <v>0.23</v>
      </c>
      <c r="K26" s="77">
        <f t="shared" si="0"/>
        <v>0</v>
      </c>
      <c r="L26" s="78">
        <f t="shared" si="1"/>
        <v>0</v>
      </c>
    </row>
    <row r="27" spans="1:12" ht="72.75" thickBot="1">
      <c r="A27" s="7"/>
      <c r="B27" s="33"/>
      <c r="C27" s="48" t="s">
        <v>51</v>
      </c>
      <c r="D27" s="42" t="s">
        <v>1071</v>
      </c>
      <c r="E27" s="8" t="s">
        <v>752</v>
      </c>
      <c r="F27" s="80">
        <v>2</v>
      </c>
      <c r="G27" s="55" t="s">
        <v>1070</v>
      </c>
      <c r="H27" s="56"/>
      <c r="I27" s="68">
        <f t="shared" ref="I27:I28" si="5">H27*F27</f>
        <v>0</v>
      </c>
      <c r="J27" s="75">
        <v>0.23</v>
      </c>
      <c r="K27" s="77">
        <f t="shared" si="0"/>
        <v>0</v>
      </c>
      <c r="L27" s="78">
        <f t="shared" ref="L27:L28" si="6">I27+K27</f>
        <v>0</v>
      </c>
    </row>
    <row r="28" spans="1:12" ht="48.75" thickBot="1">
      <c r="A28" s="7"/>
      <c r="B28" s="33"/>
      <c r="C28" s="49" t="s">
        <v>52</v>
      </c>
      <c r="D28" s="42" t="s">
        <v>1112</v>
      </c>
      <c r="E28" s="8" t="s">
        <v>752</v>
      </c>
      <c r="F28" s="80">
        <v>20</v>
      </c>
      <c r="G28" s="55" t="s">
        <v>1113</v>
      </c>
      <c r="H28" s="56"/>
      <c r="I28" s="68">
        <f t="shared" si="5"/>
        <v>0</v>
      </c>
      <c r="J28" s="75">
        <v>0.23</v>
      </c>
      <c r="K28" s="77">
        <f t="shared" si="0"/>
        <v>0</v>
      </c>
      <c r="L28" s="78">
        <f t="shared" si="6"/>
        <v>0</v>
      </c>
    </row>
    <row r="29" spans="1:12" ht="48.75" thickBot="1">
      <c r="A29" s="7"/>
      <c r="B29" s="33"/>
      <c r="C29" s="49" t="s">
        <v>53</v>
      </c>
      <c r="D29" s="43" t="s">
        <v>1111</v>
      </c>
      <c r="E29" s="8" t="s">
        <v>752</v>
      </c>
      <c r="F29" s="80">
        <v>20</v>
      </c>
      <c r="G29" s="57" t="s">
        <v>1040</v>
      </c>
      <c r="H29" s="56"/>
      <c r="I29" s="68">
        <f t="shared" si="4"/>
        <v>0</v>
      </c>
      <c r="J29" s="75">
        <v>0.23</v>
      </c>
      <c r="K29" s="77">
        <f t="shared" si="0"/>
        <v>0</v>
      </c>
      <c r="L29" s="78">
        <f t="shared" si="1"/>
        <v>0</v>
      </c>
    </row>
    <row r="30" spans="1:12" ht="24.75" thickBot="1">
      <c r="A30" s="29" t="s">
        <v>22</v>
      </c>
      <c r="B30" s="32" t="s">
        <v>59</v>
      </c>
      <c r="C30" s="48" t="s">
        <v>54</v>
      </c>
      <c r="D30" s="43" t="s">
        <v>680</v>
      </c>
      <c r="E30" s="8" t="s">
        <v>752</v>
      </c>
      <c r="F30" s="80">
        <v>5</v>
      </c>
      <c r="G30" s="57" t="s">
        <v>63</v>
      </c>
      <c r="H30" s="56"/>
      <c r="I30" s="68">
        <f t="shared" si="4"/>
        <v>0</v>
      </c>
      <c r="J30" s="75">
        <v>0.23</v>
      </c>
      <c r="K30" s="77">
        <f t="shared" si="0"/>
        <v>0</v>
      </c>
      <c r="L30" s="78">
        <f t="shared" si="1"/>
        <v>0</v>
      </c>
    </row>
    <row r="31" spans="1:12" ht="48.75" thickBot="1">
      <c r="A31" s="7"/>
      <c r="B31" s="34"/>
      <c r="C31" s="49" t="s">
        <v>56</v>
      </c>
      <c r="D31" s="43" t="s">
        <v>67</v>
      </c>
      <c r="E31" s="9" t="s">
        <v>752</v>
      </c>
      <c r="F31" s="80">
        <v>5</v>
      </c>
      <c r="G31" s="57" t="s">
        <v>689</v>
      </c>
      <c r="H31" s="56"/>
      <c r="I31" s="68">
        <f t="shared" si="4"/>
        <v>0</v>
      </c>
      <c r="J31" s="75">
        <v>0.23</v>
      </c>
      <c r="K31" s="77">
        <f t="shared" si="0"/>
        <v>0</v>
      </c>
      <c r="L31" s="78">
        <f t="shared" si="1"/>
        <v>0</v>
      </c>
    </row>
    <row r="32" spans="1:12" ht="24.75" thickBot="1">
      <c r="A32" s="7"/>
      <c r="B32" s="34"/>
      <c r="C32" s="49" t="s">
        <v>57</v>
      </c>
      <c r="D32" s="43" t="s">
        <v>681</v>
      </c>
      <c r="E32" s="9" t="s">
        <v>752</v>
      </c>
      <c r="F32" s="80">
        <v>5</v>
      </c>
      <c r="G32" s="57" t="s">
        <v>69</v>
      </c>
      <c r="H32" s="56"/>
      <c r="I32" s="68">
        <f t="shared" si="4"/>
        <v>0</v>
      </c>
      <c r="J32" s="75">
        <v>0.23</v>
      </c>
      <c r="K32" s="77">
        <f t="shared" si="0"/>
        <v>0</v>
      </c>
      <c r="L32" s="78">
        <f t="shared" si="1"/>
        <v>0</v>
      </c>
    </row>
    <row r="33" spans="1:12" ht="36.75" thickBot="1">
      <c r="A33" s="7"/>
      <c r="B33" s="34"/>
      <c r="C33" s="48" t="s">
        <v>58</v>
      </c>
      <c r="D33" s="43" t="s">
        <v>71</v>
      </c>
      <c r="E33" s="9" t="s">
        <v>752</v>
      </c>
      <c r="F33" s="80">
        <v>5</v>
      </c>
      <c r="G33" s="57" t="s">
        <v>72</v>
      </c>
      <c r="H33" s="56"/>
      <c r="I33" s="68">
        <f t="shared" si="4"/>
        <v>0</v>
      </c>
      <c r="J33" s="75">
        <v>0.23</v>
      </c>
      <c r="K33" s="77">
        <f t="shared" si="0"/>
        <v>0</v>
      </c>
      <c r="L33" s="78">
        <f t="shared" si="1"/>
        <v>0</v>
      </c>
    </row>
    <row r="34" spans="1:12" ht="36.75" thickBot="1">
      <c r="A34" s="29" t="s">
        <v>23</v>
      </c>
      <c r="B34" s="32" t="s">
        <v>73</v>
      </c>
      <c r="C34" s="49" t="s">
        <v>60</v>
      </c>
      <c r="D34" s="43" t="s">
        <v>75</v>
      </c>
      <c r="E34" s="8" t="s">
        <v>752</v>
      </c>
      <c r="F34" s="80">
        <v>5</v>
      </c>
      <c r="G34" s="57" t="s">
        <v>76</v>
      </c>
      <c r="H34" s="56"/>
      <c r="I34" s="68">
        <f t="shared" si="4"/>
        <v>0</v>
      </c>
      <c r="J34" s="75">
        <v>0.23</v>
      </c>
      <c r="K34" s="77">
        <f t="shared" si="0"/>
        <v>0</v>
      </c>
      <c r="L34" s="78">
        <f t="shared" si="1"/>
        <v>0</v>
      </c>
    </row>
    <row r="35" spans="1:12" ht="36.75" thickBot="1">
      <c r="A35" s="29" t="s">
        <v>24</v>
      </c>
      <c r="B35" s="32" t="s">
        <v>77</v>
      </c>
      <c r="C35" s="49" t="s">
        <v>61</v>
      </c>
      <c r="D35" s="42" t="s">
        <v>682</v>
      </c>
      <c r="E35" s="8" t="s">
        <v>752</v>
      </c>
      <c r="F35" s="80">
        <v>5</v>
      </c>
      <c r="G35" s="55" t="s">
        <v>690</v>
      </c>
      <c r="H35" s="56"/>
      <c r="I35" s="68">
        <f t="shared" si="4"/>
        <v>0</v>
      </c>
      <c r="J35" s="75">
        <v>0.23</v>
      </c>
      <c r="K35" s="77">
        <f t="shared" si="0"/>
        <v>0</v>
      </c>
      <c r="L35" s="78">
        <f t="shared" si="1"/>
        <v>0</v>
      </c>
    </row>
    <row r="36" spans="1:12" ht="36.75" thickBot="1">
      <c r="A36" s="7"/>
      <c r="B36" s="35"/>
      <c r="C36" s="48" t="s">
        <v>62</v>
      </c>
      <c r="D36" s="42" t="s">
        <v>80</v>
      </c>
      <c r="E36" s="8" t="s">
        <v>752</v>
      </c>
      <c r="F36" s="80">
        <v>5</v>
      </c>
      <c r="G36" s="55" t="s">
        <v>691</v>
      </c>
      <c r="H36" s="56"/>
      <c r="I36" s="68">
        <f t="shared" si="4"/>
        <v>0</v>
      </c>
      <c r="J36" s="75">
        <v>0.23</v>
      </c>
      <c r="K36" s="77">
        <f t="shared" si="0"/>
        <v>0</v>
      </c>
      <c r="L36" s="78">
        <f t="shared" si="1"/>
        <v>0</v>
      </c>
    </row>
    <row r="37" spans="1:12" ht="36.75" thickBot="1">
      <c r="A37" s="29" t="s">
        <v>26</v>
      </c>
      <c r="B37" s="32" t="s">
        <v>81</v>
      </c>
      <c r="C37" s="49" t="s">
        <v>64</v>
      </c>
      <c r="D37" s="43" t="s">
        <v>963</v>
      </c>
      <c r="E37" s="8" t="s">
        <v>752</v>
      </c>
      <c r="F37" s="80">
        <v>5</v>
      </c>
      <c r="G37" s="57" t="s">
        <v>693</v>
      </c>
      <c r="H37" s="56"/>
      <c r="I37" s="68">
        <f t="shared" si="4"/>
        <v>0</v>
      </c>
      <c r="J37" s="75">
        <v>0.23</v>
      </c>
      <c r="K37" s="77">
        <f t="shared" si="0"/>
        <v>0</v>
      </c>
      <c r="L37" s="78">
        <f t="shared" si="1"/>
        <v>0</v>
      </c>
    </row>
    <row r="38" spans="1:12" ht="48.75" thickBot="1">
      <c r="A38" s="7"/>
      <c r="B38" s="36"/>
      <c r="C38" s="49" t="s">
        <v>65</v>
      </c>
      <c r="D38" s="43" t="s">
        <v>964</v>
      </c>
      <c r="E38" s="8" t="s">
        <v>752</v>
      </c>
      <c r="F38" s="80">
        <v>5</v>
      </c>
      <c r="G38" s="57" t="s">
        <v>692</v>
      </c>
      <c r="H38" s="56"/>
      <c r="I38" s="68">
        <f t="shared" si="4"/>
        <v>0</v>
      </c>
      <c r="J38" s="75">
        <v>0.23</v>
      </c>
      <c r="K38" s="77">
        <f t="shared" si="0"/>
        <v>0</v>
      </c>
      <c r="L38" s="78">
        <f t="shared" si="1"/>
        <v>0</v>
      </c>
    </row>
    <row r="39" spans="1:12" ht="108.75" thickBot="1">
      <c r="A39" s="29" t="s">
        <v>27</v>
      </c>
      <c r="B39" s="32" t="s">
        <v>84</v>
      </c>
      <c r="C39" s="48" t="s">
        <v>66</v>
      </c>
      <c r="D39" s="42" t="s">
        <v>86</v>
      </c>
      <c r="E39" s="9" t="s">
        <v>13</v>
      </c>
      <c r="F39" s="80">
        <v>12</v>
      </c>
      <c r="G39" s="55" t="s">
        <v>86</v>
      </c>
      <c r="H39" s="56"/>
      <c r="I39" s="68">
        <f t="shared" si="4"/>
        <v>0</v>
      </c>
      <c r="J39" s="75">
        <v>0.23</v>
      </c>
      <c r="K39" s="77">
        <f t="shared" si="0"/>
        <v>0</v>
      </c>
      <c r="L39" s="78">
        <f t="shared" si="1"/>
        <v>0</v>
      </c>
    </row>
    <row r="40" spans="1:12" ht="108.75" thickBot="1">
      <c r="A40" s="7"/>
      <c r="B40" s="36"/>
      <c r="C40" s="49" t="s">
        <v>68</v>
      </c>
      <c r="D40" s="42" t="s">
        <v>88</v>
      </c>
      <c r="E40" s="9" t="s">
        <v>13</v>
      </c>
      <c r="F40" s="80">
        <v>12</v>
      </c>
      <c r="G40" s="55" t="s">
        <v>88</v>
      </c>
      <c r="H40" s="56"/>
      <c r="I40" s="68">
        <f t="shared" si="4"/>
        <v>0</v>
      </c>
      <c r="J40" s="75">
        <v>0.23</v>
      </c>
      <c r="K40" s="77">
        <f t="shared" si="0"/>
        <v>0</v>
      </c>
      <c r="L40" s="78">
        <f t="shared" si="1"/>
        <v>0</v>
      </c>
    </row>
    <row r="41" spans="1:12" ht="108.75" thickBot="1">
      <c r="A41" s="7"/>
      <c r="B41" s="36"/>
      <c r="C41" s="49" t="s">
        <v>70</v>
      </c>
      <c r="D41" s="42" t="s">
        <v>90</v>
      </c>
      <c r="E41" s="9" t="s">
        <v>13</v>
      </c>
      <c r="F41" s="80">
        <v>12</v>
      </c>
      <c r="G41" s="55" t="s">
        <v>90</v>
      </c>
      <c r="H41" s="56"/>
      <c r="I41" s="68">
        <f t="shared" si="4"/>
        <v>0</v>
      </c>
      <c r="J41" s="75">
        <v>0.23</v>
      </c>
      <c r="K41" s="77">
        <f t="shared" si="0"/>
        <v>0</v>
      </c>
      <c r="L41" s="78">
        <f t="shared" si="1"/>
        <v>0</v>
      </c>
    </row>
    <row r="42" spans="1:12" ht="108.75" thickBot="1">
      <c r="A42" s="7"/>
      <c r="B42" s="36"/>
      <c r="C42" s="48" t="s">
        <v>74</v>
      </c>
      <c r="D42" s="42" t="s">
        <v>92</v>
      </c>
      <c r="E42" s="9" t="s">
        <v>13</v>
      </c>
      <c r="F42" s="80">
        <v>12</v>
      </c>
      <c r="G42" s="55" t="s">
        <v>92</v>
      </c>
      <c r="H42" s="56"/>
      <c r="I42" s="68">
        <f t="shared" si="4"/>
        <v>0</v>
      </c>
      <c r="J42" s="75">
        <v>0.23</v>
      </c>
      <c r="K42" s="77">
        <f t="shared" si="0"/>
        <v>0</v>
      </c>
      <c r="L42" s="78">
        <f t="shared" si="1"/>
        <v>0</v>
      </c>
    </row>
    <row r="43" spans="1:12" ht="108.75" thickBot="1">
      <c r="A43" s="7"/>
      <c r="B43" s="36"/>
      <c r="C43" s="49" t="s">
        <v>78</v>
      </c>
      <c r="D43" s="42" t="s">
        <v>94</v>
      </c>
      <c r="E43" s="9" t="s">
        <v>13</v>
      </c>
      <c r="F43" s="80">
        <v>12</v>
      </c>
      <c r="G43" s="55" t="s">
        <v>94</v>
      </c>
      <c r="H43" s="56"/>
      <c r="I43" s="68">
        <f t="shared" si="4"/>
        <v>0</v>
      </c>
      <c r="J43" s="75">
        <v>0.23</v>
      </c>
      <c r="K43" s="77">
        <f t="shared" si="0"/>
        <v>0</v>
      </c>
      <c r="L43" s="78">
        <f t="shared" si="1"/>
        <v>0</v>
      </c>
    </row>
    <row r="44" spans="1:12" ht="108.75" thickBot="1">
      <c r="A44" s="7"/>
      <c r="B44" s="36"/>
      <c r="C44" s="49" t="s">
        <v>79</v>
      </c>
      <c r="D44" s="42" t="s">
        <v>96</v>
      </c>
      <c r="E44" s="9" t="s">
        <v>13</v>
      </c>
      <c r="F44" s="80">
        <v>20</v>
      </c>
      <c r="G44" s="55" t="s">
        <v>96</v>
      </c>
      <c r="H44" s="56"/>
      <c r="I44" s="68">
        <f t="shared" si="4"/>
        <v>0</v>
      </c>
      <c r="J44" s="75">
        <v>0.23</v>
      </c>
      <c r="K44" s="77">
        <f t="shared" si="0"/>
        <v>0</v>
      </c>
      <c r="L44" s="78">
        <f t="shared" si="1"/>
        <v>0</v>
      </c>
    </row>
    <row r="45" spans="1:12" ht="60.75" thickBot="1">
      <c r="A45" s="7"/>
      <c r="B45" s="36"/>
      <c r="C45" s="48" t="s">
        <v>82</v>
      </c>
      <c r="D45" s="42" t="s">
        <v>723</v>
      </c>
      <c r="E45" s="9" t="s">
        <v>13</v>
      </c>
      <c r="F45" s="80">
        <v>5</v>
      </c>
      <c r="G45" s="55" t="s">
        <v>723</v>
      </c>
      <c r="H45" s="56"/>
      <c r="I45" s="68">
        <f t="shared" si="4"/>
        <v>0</v>
      </c>
      <c r="J45" s="75">
        <v>0.23</v>
      </c>
      <c r="K45" s="77">
        <f t="shared" si="0"/>
        <v>0</v>
      </c>
      <c r="L45" s="78">
        <f t="shared" si="1"/>
        <v>0</v>
      </c>
    </row>
    <row r="46" spans="1:12" ht="60.75" thickBot="1">
      <c r="A46" s="29" t="s">
        <v>28</v>
      </c>
      <c r="B46" s="37" t="s">
        <v>99</v>
      </c>
      <c r="C46" s="49" t="s">
        <v>83</v>
      </c>
      <c r="D46" s="43" t="s">
        <v>101</v>
      </c>
      <c r="E46" s="9" t="s">
        <v>752</v>
      </c>
      <c r="F46" s="80">
        <v>5</v>
      </c>
      <c r="G46" s="57" t="s">
        <v>722</v>
      </c>
      <c r="H46" s="56"/>
      <c r="I46" s="68">
        <f t="shared" si="4"/>
        <v>0</v>
      </c>
      <c r="J46" s="75">
        <v>0.23</v>
      </c>
      <c r="K46" s="77">
        <f t="shared" si="0"/>
        <v>0</v>
      </c>
      <c r="L46" s="78">
        <f t="shared" si="1"/>
        <v>0</v>
      </c>
    </row>
    <row r="47" spans="1:12" ht="48.75" thickBot="1">
      <c r="A47" s="29" t="s">
        <v>29</v>
      </c>
      <c r="B47" s="37" t="s">
        <v>102</v>
      </c>
      <c r="C47" s="49" t="s">
        <v>85</v>
      </c>
      <c r="D47" s="43" t="s">
        <v>104</v>
      </c>
      <c r="E47" s="9" t="s">
        <v>752</v>
      </c>
      <c r="F47" s="80">
        <v>5</v>
      </c>
      <c r="G47" s="57" t="s">
        <v>721</v>
      </c>
      <c r="H47" s="56"/>
      <c r="I47" s="68">
        <f t="shared" si="4"/>
        <v>0</v>
      </c>
      <c r="J47" s="75">
        <v>0.23</v>
      </c>
      <c r="K47" s="77">
        <f t="shared" si="0"/>
        <v>0</v>
      </c>
      <c r="L47" s="78">
        <f t="shared" si="1"/>
        <v>0</v>
      </c>
    </row>
    <row r="48" spans="1:12" ht="60.75" thickBot="1">
      <c r="A48" s="7"/>
      <c r="B48" s="36"/>
      <c r="C48" s="48" t="s">
        <v>87</v>
      </c>
      <c r="D48" s="43" t="s">
        <v>1054</v>
      </c>
      <c r="E48" s="9" t="s">
        <v>13</v>
      </c>
      <c r="F48" s="80">
        <v>5</v>
      </c>
      <c r="G48" s="57" t="s">
        <v>1053</v>
      </c>
      <c r="H48" s="56"/>
      <c r="I48" s="68">
        <f t="shared" si="4"/>
        <v>0</v>
      </c>
      <c r="J48" s="75">
        <v>0.23</v>
      </c>
      <c r="K48" s="77">
        <f t="shared" si="0"/>
        <v>0</v>
      </c>
      <c r="L48" s="78">
        <f t="shared" si="1"/>
        <v>0</v>
      </c>
    </row>
    <row r="49" spans="1:12" ht="60.75" thickBot="1">
      <c r="A49" s="7"/>
      <c r="B49" s="36"/>
      <c r="C49" s="49" t="s">
        <v>89</v>
      </c>
      <c r="D49" s="43" t="s">
        <v>1055</v>
      </c>
      <c r="E49" s="9" t="s">
        <v>13</v>
      </c>
      <c r="F49" s="80">
        <v>5</v>
      </c>
      <c r="G49" s="57" t="s">
        <v>1056</v>
      </c>
      <c r="H49" s="56"/>
      <c r="I49" s="68">
        <f t="shared" si="4"/>
        <v>0</v>
      </c>
      <c r="J49" s="75">
        <v>0.23</v>
      </c>
      <c r="K49" s="77">
        <f t="shared" si="0"/>
        <v>0</v>
      </c>
      <c r="L49" s="78">
        <f t="shared" si="1"/>
        <v>0</v>
      </c>
    </row>
    <row r="50" spans="1:12" ht="48.75" thickBot="1">
      <c r="A50" s="7"/>
      <c r="B50" s="36"/>
      <c r="C50" s="49" t="s">
        <v>91</v>
      </c>
      <c r="D50" s="43" t="s">
        <v>1084</v>
      </c>
      <c r="E50" s="9" t="s">
        <v>13</v>
      </c>
      <c r="F50" s="80">
        <v>5</v>
      </c>
      <c r="G50" s="57" t="s">
        <v>1086</v>
      </c>
      <c r="H50" s="56"/>
      <c r="I50" s="68">
        <f t="shared" ref="I50" si="7">H50*F50</f>
        <v>0</v>
      </c>
      <c r="J50" s="75">
        <v>0.23</v>
      </c>
      <c r="K50" s="77">
        <f t="shared" si="0"/>
        <v>0</v>
      </c>
      <c r="L50" s="78">
        <f t="shared" ref="L50" si="8">I50+K50</f>
        <v>0</v>
      </c>
    </row>
    <row r="51" spans="1:12" ht="60.75" thickBot="1">
      <c r="A51" s="7"/>
      <c r="B51" s="36"/>
      <c r="C51" s="48" t="s">
        <v>93</v>
      </c>
      <c r="D51" s="43" t="s">
        <v>1057</v>
      </c>
      <c r="E51" s="9" t="s">
        <v>13</v>
      </c>
      <c r="F51" s="80">
        <v>5</v>
      </c>
      <c r="G51" s="57" t="s">
        <v>1058</v>
      </c>
      <c r="H51" s="56"/>
      <c r="I51" s="68">
        <f t="shared" si="4"/>
        <v>0</v>
      </c>
      <c r="J51" s="75">
        <v>0.23</v>
      </c>
      <c r="K51" s="77">
        <f t="shared" si="0"/>
        <v>0</v>
      </c>
      <c r="L51" s="78">
        <f t="shared" si="1"/>
        <v>0</v>
      </c>
    </row>
    <row r="52" spans="1:12" ht="36.75" thickBot="1">
      <c r="A52" s="7"/>
      <c r="B52" s="36"/>
      <c r="C52" s="49" t="s">
        <v>95</v>
      </c>
      <c r="D52" s="43" t="s">
        <v>1087</v>
      </c>
      <c r="E52" s="9" t="s">
        <v>13</v>
      </c>
      <c r="F52" s="80">
        <v>5</v>
      </c>
      <c r="G52" s="57" t="s">
        <v>1083</v>
      </c>
      <c r="H52" s="56"/>
      <c r="I52" s="68">
        <f t="shared" ref="I52" si="9">H52*F52</f>
        <v>0</v>
      </c>
      <c r="J52" s="75">
        <v>0.23</v>
      </c>
      <c r="K52" s="77">
        <f t="shared" si="0"/>
        <v>0</v>
      </c>
      <c r="L52" s="78">
        <f t="shared" ref="L52" si="10">I52+K52</f>
        <v>0</v>
      </c>
    </row>
    <row r="53" spans="1:12" ht="60.75" thickBot="1">
      <c r="A53" s="7"/>
      <c r="B53" s="36"/>
      <c r="C53" s="49" t="s">
        <v>97</v>
      </c>
      <c r="D53" s="43" t="s">
        <v>1059</v>
      </c>
      <c r="E53" s="9" t="s">
        <v>13</v>
      </c>
      <c r="F53" s="80">
        <v>5</v>
      </c>
      <c r="G53" s="57" t="s">
        <v>1060</v>
      </c>
      <c r="H53" s="56"/>
      <c r="I53" s="68">
        <f t="shared" si="4"/>
        <v>0</v>
      </c>
      <c r="J53" s="75">
        <v>0.23</v>
      </c>
      <c r="K53" s="77">
        <f t="shared" si="0"/>
        <v>0</v>
      </c>
      <c r="L53" s="78">
        <f t="shared" si="1"/>
        <v>0</v>
      </c>
    </row>
    <row r="54" spans="1:12" ht="48.75" thickBot="1">
      <c r="A54" s="7"/>
      <c r="B54" s="36"/>
      <c r="C54" s="48" t="s">
        <v>98</v>
      </c>
      <c r="D54" s="43" t="s">
        <v>1088</v>
      </c>
      <c r="E54" s="9" t="s">
        <v>13</v>
      </c>
      <c r="F54" s="80">
        <v>5</v>
      </c>
      <c r="G54" s="57" t="s">
        <v>1085</v>
      </c>
      <c r="H54" s="56"/>
      <c r="I54" s="68">
        <f t="shared" ref="I54" si="11">H54*F54</f>
        <v>0</v>
      </c>
      <c r="J54" s="75">
        <v>0.23</v>
      </c>
      <c r="K54" s="77">
        <f t="shared" si="0"/>
        <v>0</v>
      </c>
      <c r="L54" s="78">
        <f t="shared" ref="L54" si="12">I54+K54</f>
        <v>0</v>
      </c>
    </row>
    <row r="55" spans="1:12" ht="48.75" thickBot="1">
      <c r="A55" s="29" t="s">
        <v>30</v>
      </c>
      <c r="B55" s="37" t="s">
        <v>109</v>
      </c>
      <c r="C55" s="49" t="s">
        <v>100</v>
      </c>
      <c r="D55" s="43" t="s">
        <v>111</v>
      </c>
      <c r="E55" s="9" t="s">
        <v>752</v>
      </c>
      <c r="F55" s="80">
        <v>10</v>
      </c>
      <c r="G55" s="57" t="s">
        <v>1094</v>
      </c>
      <c r="H55" s="56"/>
      <c r="I55" s="68">
        <f t="shared" si="4"/>
        <v>0</v>
      </c>
      <c r="J55" s="75">
        <v>0.23</v>
      </c>
      <c r="K55" s="77">
        <f t="shared" si="0"/>
        <v>0</v>
      </c>
      <c r="L55" s="78">
        <f t="shared" si="1"/>
        <v>0</v>
      </c>
    </row>
    <row r="56" spans="1:12" ht="48.75" thickBot="1">
      <c r="A56" s="7"/>
      <c r="B56" s="36"/>
      <c r="C56" s="49" t="s">
        <v>103</v>
      </c>
      <c r="D56" s="43" t="s">
        <v>707</v>
      </c>
      <c r="E56" s="9" t="s">
        <v>752</v>
      </c>
      <c r="F56" s="80">
        <v>10</v>
      </c>
      <c r="G56" s="57" t="s">
        <v>1095</v>
      </c>
      <c r="H56" s="56"/>
      <c r="I56" s="68">
        <f t="shared" si="4"/>
        <v>0</v>
      </c>
      <c r="J56" s="75">
        <v>0.23</v>
      </c>
      <c r="K56" s="77">
        <f t="shared" si="0"/>
        <v>0</v>
      </c>
      <c r="L56" s="78">
        <f t="shared" si="1"/>
        <v>0</v>
      </c>
    </row>
    <row r="57" spans="1:12" ht="48.75" thickBot="1">
      <c r="A57" s="7"/>
      <c r="B57" s="36"/>
      <c r="C57" s="48" t="s">
        <v>105</v>
      </c>
      <c r="D57" s="43" t="s">
        <v>706</v>
      </c>
      <c r="E57" s="9" t="s">
        <v>752</v>
      </c>
      <c r="F57" s="80">
        <v>10</v>
      </c>
      <c r="G57" s="57" t="s">
        <v>1096</v>
      </c>
      <c r="H57" s="56"/>
      <c r="I57" s="68">
        <f t="shared" si="4"/>
        <v>0</v>
      </c>
      <c r="J57" s="75">
        <v>0.23</v>
      </c>
      <c r="K57" s="77">
        <f t="shared" si="0"/>
        <v>0</v>
      </c>
      <c r="L57" s="78">
        <f t="shared" si="1"/>
        <v>0</v>
      </c>
    </row>
    <row r="58" spans="1:12" ht="36.75" thickBot="1">
      <c r="A58" s="29" t="s">
        <v>32</v>
      </c>
      <c r="B58" s="37" t="s">
        <v>114</v>
      </c>
      <c r="C58" s="49" t="s">
        <v>106</v>
      </c>
      <c r="D58" s="42" t="s">
        <v>709</v>
      </c>
      <c r="E58" s="9" t="s">
        <v>13</v>
      </c>
      <c r="F58" s="80">
        <v>2</v>
      </c>
      <c r="G58" s="55" t="s">
        <v>116</v>
      </c>
      <c r="H58" s="56"/>
      <c r="I58" s="68">
        <f t="shared" si="4"/>
        <v>0</v>
      </c>
      <c r="J58" s="75">
        <v>0.23</v>
      </c>
      <c r="K58" s="77">
        <f t="shared" si="0"/>
        <v>0</v>
      </c>
      <c r="L58" s="78">
        <f t="shared" si="1"/>
        <v>0</v>
      </c>
    </row>
    <row r="59" spans="1:12" ht="36.75" thickBot="1">
      <c r="A59" s="7"/>
      <c r="B59" s="36"/>
      <c r="C59" s="49" t="s">
        <v>107</v>
      </c>
      <c r="D59" s="42" t="s">
        <v>708</v>
      </c>
      <c r="E59" s="9" t="s">
        <v>13</v>
      </c>
      <c r="F59" s="80">
        <v>2</v>
      </c>
      <c r="G59" s="55" t="s">
        <v>118</v>
      </c>
      <c r="H59" s="56"/>
      <c r="I59" s="68">
        <f t="shared" si="4"/>
        <v>0</v>
      </c>
      <c r="J59" s="75">
        <v>0.23</v>
      </c>
      <c r="K59" s="77">
        <f t="shared" si="0"/>
        <v>0</v>
      </c>
      <c r="L59" s="78">
        <f t="shared" si="1"/>
        <v>0</v>
      </c>
    </row>
    <row r="60" spans="1:12" ht="36.75" thickBot="1">
      <c r="A60" s="7"/>
      <c r="B60" s="36"/>
      <c r="C60" s="48" t="s">
        <v>108</v>
      </c>
      <c r="D60" s="42" t="s">
        <v>710</v>
      </c>
      <c r="E60" s="9" t="s">
        <v>13</v>
      </c>
      <c r="F60" s="80">
        <v>2</v>
      </c>
      <c r="G60" s="55" t="s">
        <v>120</v>
      </c>
      <c r="H60" s="56"/>
      <c r="I60" s="68">
        <f t="shared" si="4"/>
        <v>0</v>
      </c>
      <c r="J60" s="75">
        <v>0.23</v>
      </c>
      <c r="K60" s="77">
        <f t="shared" si="0"/>
        <v>0</v>
      </c>
      <c r="L60" s="78">
        <f t="shared" si="1"/>
        <v>0</v>
      </c>
    </row>
    <row r="61" spans="1:12" ht="36.75" thickBot="1">
      <c r="A61" s="7"/>
      <c r="B61" s="31"/>
      <c r="C61" s="49" t="s">
        <v>110</v>
      </c>
      <c r="D61" s="42" t="s">
        <v>711</v>
      </c>
      <c r="E61" s="9" t="s">
        <v>13</v>
      </c>
      <c r="F61" s="80">
        <v>2</v>
      </c>
      <c r="G61" s="55" t="s">
        <v>122</v>
      </c>
      <c r="H61" s="56"/>
      <c r="I61" s="68">
        <f t="shared" si="4"/>
        <v>0</v>
      </c>
      <c r="J61" s="75">
        <v>0.23</v>
      </c>
      <c r="K61" s="77">
        <f t="shared" si="0"/>
        <v>0</v>
      </c>
      <c r="L61" s="78">
        <f t="shared" si="1"/>
        <v>0</v>
      </c>
    </row>
    <row r="62" spans="1:12" ht="36.75" thickBot="1">
      <c r="A62" s="7"/>
      <c r="B62" s="31"/>
      <c r="C62" s="49" t="s">
        <v>112</v>
      </c>
      <c r="D62" s="42" t="s">
        <v>712</v>
      </c>
      <c r="E62" s="9" t="s">
        <v>13</v>
      </c>
      <c r="F62" s="80">
        <v>2</v>
      </c>
      <c r="G62" s="55" t="s">
        <v>124</v>
      </c>
      <c r="H62" s="56"/>
      <c r="I62" s="68">
        <f t="shared" si="4"/>
        <v>0</v>
      </c>
      <c r="J62" s="75">
        <v>0.23</v>
      </c>
      <c r="K62" s="77">
        <f t="shared" si="0"/>
        <v>0</v>
      </c>
      <c r="L62" s="78">
        <f t="shared" si="1"/>
        <v>0</v>
      </c>
    </row>
    <row r="63" spans="1:12" ht="36.75" thickBot="1">
      <c r="A63" s="7"/>
      <c r="B63" s="31"/>
      <c r="C63" s="48" t="s">
        <v>113</v>
      </c>
      <c r="D63" s="42" t="s">
        <v>713</v>
      </c>
      <c r="E63" s="9" t="s">
        <v>13</v>
      </c>
      <c r="F63" s="80">
        <v>2</v>
      </c>
      <c r="G63" s="55" t="s">
        <v>126</v>
      </c>
      <c r="H63" s="56"/>
      <c r="I63" s="68">
        <f t="shared" si="4"/>
        <v>0</v>
      </c>
      <c r="J63" s="75">
        <v>0.23</v>
      </c>
      <c r="K63" s="77">
        <f t="shared" si="0"/>
        <v>0</v>
      </c>
      <c r="L63" s="78">
        <f t="shared" si="1"/>
        <v>0</v>
      </c>
    </row>
    <row r="64" spans="1:12" ht="36.75" thickBot="1">
      <c r="A64" s="7"/>
      <c r="B64" s="31"/>
      <c r="C64" s="49" t="s">
        <v>115</v>
      </c>
      <c r="D64" s="42" t="s">
        <v>714</v>
      </c>
      <c r="E64" s="9" t="s">
        <v>13</v>
      </c>
      <c r="F64" s="80">
        <v>2</v>
      </c>
      <c r="G64" s="55" t="s">
        <v>128</v>
      </c>
      <c r="H64" s="56"/>
      <c r="I64" s="68">
        <f t="shared" si="4"/>
        <v>0</v>
      </c>
      <c r="J64" s="75">
        <v>0.23</v>
      </c>
      <c r="K64" s="77">
        <f t="shared" si="0"/>
        <v>0</v>
      </c>
      <c r="L64" s="78">
        <f t="shared" si="1"/>
        <v>0</v>
      </c>
    </row>
    <row r="65" spans="1:12" ht="36.75" thickBot="1">
      <c r="A65" s="7"/>
      <c r="B65" s="36"/>
      <c r="C65" s="49" t="s">
        <v>117</v>
      </c>
      <c r="D65" s="42" t="s">
        <v>715</v>
      </c>
      <c r="E65" s="9" t="s">
        <v>13</v>
      </c>
      <c r="F65" s="80">
        <v>2</v>
      </c>
      <c r="G65" s="55" t="s">
        <v>720</v>
      </c>
      <c r="H65" s="56"/>
      <c r="I65" s="68">
        <f t="shared" si="4"/>
        <v>0</v>
      </c>
      <c r="J65" s="75">
        <v>0.23</v>
      </c>
      <c r="K65" s="77">
        <f t="shared" si="0"/>
        <v>0</v>
      </c>
      <c r="L65" s="78">
        <f t="shared" si="1"/>
        <v>0</v>
      </c>
    </row>
    <row r="66" spans="1:12" ht="36.75" thickBot="1">
      <c r="A66" s="7"/>
      <c r="B66" s="36"/>
      <c r="C66" s="48" t="s">
        <v>119</v>
      </c>
      <c r="D66" s="43" t="s">
        <v>716</v>
      </c>
      <c r="E66" s="9" t="s">
        <v>13</v>
      </c>
      <c r="F66" s="80">
        <v>2</v>
      </c>
      <c r="G66" s="57" t="s">
        <v>719</v>
      </c>
      <c r="H66" s="56"/>
      <c r="I66" s="68">
        <f t="shared" si="4"/>
        <v>0</v>
      </c>
      <c r="J66" s="75">
        <v>0.23</v>
      </c>
      <c r="K66" s="77">
        <f t="shared" si="0"/>
        <v>0</v>
      </c>
      <c r="L66" s="78">
        <f t="shared" si="1"/>
        <v>0</v>
      </c>
    </row>
    <row r="67" spans="1:12" thickBot="1">
      <c r="A67" s="29" t="s">
        <v>34</v>
      </c>
      <c r="B67" s="37" t="s">
        <v>131</v>
      </c>
      <c r="C67" s="49" t="s">
        <v>121</v>
      </c>
      <c r="D67" s="43" t="s">
        <v>133</v>
      </c>
      <c r="E67" s="9" t="s">
        <v>752</v>
      </c>
      <c r="F67" s="80">
        <v>2</v>
      </c>
      <c r="G67" s="57" t="s">
        <v>134</v>
      </c>
      <c r="H67" s="56"/>
      <c r="I67" s="68">
        <f t="shared" si="4"/>
        <v>0</v>
      </c>
      <c r="J67" s="75">
        <v>0.23</v>
      </c>
      <c r="K67" s="77">
        <f t="shared" si="0"/>
        <v>0</v>
      </c>
      <c r="L67" s="78">
        <f t="shared" si="1"/>
        <v>0</v>
      </c>
    </row>
    <row r="68" spans="1:12" ht="36.75" thickBot="1">
      <c r="A68" s="7"/>
      <c r="B68" s="35"/>
      <c r="C68" s="49" t="s">
        <v>123</v>
      </c>
      <c r="D68" s="43" t="s">
        <v>718</v>
      </c>
      <c r="E68" s="9" t="s">
        <v>752</v>
      </c>
      <c r="F68" s="80">
        <v>5</v>
      </c>
      <c r="G68" s="57" t="s">
        <v>717</v>
      </c>
      <c r="H68" s="56"/>
      <c r="I68" s="68">
        <f t="shared" si="4"/>
        <v>0</v>
      </c>
      <c r="J68" s="75">
        <v>0.23</v>
      </c>
      <c r="K68" s="77">
        <f t="shared" ref="K68:K131" si="13">ROUND(I68*J68,2)</f>
        <v>0</v>
      </c>
      <c r="L68" s="78">
        <f t="shared" si="1"/>
        <v>0</v>
      </c>
    </row>
    <row r="69" spans="1:12" ht="36.75" thickBot="1">
      <c r="A69" s="7"/>
      <c r="B69" s="35"/>
      <c r="C69" s="48" t="s">
        <v>125</v>
      </c>
      <c r="D69" s="43" t="s">
        <v>137</v>
      </c>
      <c r="E69" s="9" t="s">
        <v>752</v>
      </c>
      <c r="F69" s="80">
        <v>5</v>
      </c>
      <c r="G69" s="57" t="s">
        <v>138</v>
      </c>
      <c r="H69" s="56"/>
      <c r="I69" s="68">
        <f t="shared" si="4"/>
        <v>0</v>
      </c>
      <c r="J69" s="75">
        <v>0.23</v>
      </c>
      <c r="K69" s="77">
        <f t="shared" si="13"/>
        <v>0</v>
      </c>
      <c r="L69" s="78">
        <f t="shared" si="1"/>
        <v>0</v>
      </c>
    </row>
    <row r="70" spans="1:12" ht="72.75" thickBot="1">
      <c r="A70" s="7"/>
      <c r="B70" s="36"/>
      <c r="C70" s="49" t="s">
        <v>127</v>
      </c>
      <c r="D70" s="42" t="s">
        <v>724</v>
      </c>
      <c r="E70" s="9" t="s">
        <v>13</v>
      </c>
      <c r="F70" s="80">
        <v>5</v>
      </c>
      <c r="G70" s="55" t="s">
        <v>140</v>
      </c>
      <c r="H70" s="56"/>
      <c r="I70" s="68">
        <f t="shared" si="4"/>
        <v>0</v>
      </c>
      <c r="J70" s="75">
        <v>0.23</v>
      </c>
      <c r="K70" s="77">
        <f t="shared" si="13"/>
        <v>0</v>
      </c>
      <c r="L70" s="78">
        <f t="shared" ref="L70:L131" si="14">I70+K70</f>
        <v>0</v>
      </c>
    </row>
    <row r="71" spans="1:12" ht="24.75" thickBot="1">
      <c r="A71" s="7"/>
      <c r="B71" s="36"/>
      <c r="C71" s="49" t="s">
        <v>129</v>
      </c>
      <c r="D71" s="42" t="s">
        <v>142</v>
      </c>
      <c r="E71" s="9" t="s">
        <v>752</v>
      </c>
      <c r="F71" s="80">
        <v>2</v>
      </c>
      <c r="G71" s="55" t="s">
        <v>142</v>
      </c>
      <c r="H71" s="56"/>
      <c r="I71" s="68">
        <f t="shared" ref="I71:I132" si="15">H71*F71</f>
        <v>0</v>
      </c>
      <c r="J71" s="75">
        <v>0.23</v>
      </c>
      <c r="K71" s="77">
        <f t="shared" si="13"/>
        <v>0</v>
      </c>
      <c r="L71" s="78">
        <f t="shared" si="14"/>
        <v>0</v>
      </c>
    </row>
    <row r="72" spans="1:12" ht="132.75" thickBot="1">
      <c r="A72" s="7"/>
      <c r="B72" s="36"/>
      <c r="C72" s="48" t="s">
        <v>130</v>
      </c>
      <c r="D72" s="42" t="s">
        <v>144</v>
      </c>
      <c r="E72" s="9" t="s">
        <v>752</v>
      </c>
      <c r="F72" s="80">
        <v>5</v>
      </c>
      <c r="G72" s="55" t="s">
        <v>145</v>
      </c>
      <c r="H72" s="56"/>
      <c r="I72" s="68">
        <f t="shared" si="15"/>
        <v>0</v>
      </c>
      <c r="J72" s="75">
        <v>0.23</v>
      </c>
      <c r="K72" s="77">
        <f t="shared" si="13"/>
        <v>0</v>
      </c>
      <c r="L72" s="78">
        <f t="shared" si="14"/>
        <v>0</v>
      </c>
    </row>
    <row r="73" spans="1:12" ht="36.75" thickBot="1">
      <c r="A73" s="29" t="s">
        <v>36</v>
      </c>
      <c r="B73" s="37" t="s">
        <v>146</v>
      </c>
      <c r="C73" s="49" t="s">
        <v>132</v>
      </c>
      <c r="D73" s="42" t="s">
        <v>1109</v>
      </c>
      <c r="E73" s="9" t="s">
        <v>752</v>
      </c>
      <c r="F73" s="80">
        <v>50</v>
      </c>
      <c r="G73" s="55" t="s">
        <v>1110</v>
      </c>
      <c r="H73" s="56"/>
      <c r="I73" s="68">
        <f t="shared" si="15"/>
        <v>0</v>
      </c>
      <c r="J73" s="75">
        <v>0.23</v>
      </c>
      <c r="K73" s="77">
        <f t="shared" si="13"/>
        <v>0</v>
      </c>
      <c r="L73" s="78">
        <f t="shared" si="14"/>
        <v>0</v>
      </c>
    </row>
    <row r="74" spans="1:12" ht="24.75" thickBot="1">
      <c r="A74" s="29" t="s">
        <v>37</v>
      </c>
      <c r="B74" s="37" t="s">
        <v>148</v>
      </c>
      <c r="C74" s="49" t="s">
        <v>135</v>
      </c>
      <c r="D74" s="42" t="s">
        <v>150</v>
      </c>
      <c r="E74" s="9" t="s">
        <v>13</v>
      </c>
      <c r="F74" s="80">
        <v>1</v>
      </c>
      <c r="G74" s="55" t="s">
        <v>975</v>
      </c>
      <c r="H74" s="56"/>
      <c r="I74" s="68">
        <f t="shared" si="15"/>
        <v>0</v>
      </c>
      <c r="J74" s="75">
        <v>0.23</v>
      </c>
      <c r="K74" s="77">
        <f t="shared" si="13"/>
        <v>0</v>
      </c>
      <c r="L74" s="78">
        <f t="shared" si="14"/>
        <v>0</v>
      </c>
    </row>
    <row r="75" spans="1:12" ht="48.75" thickBot="1">
      <c r="A75" s="29" t="s">
        <v>38</v>
      </c>
      <c r="B75" s="37" t="s">
        <v>151</v>
      </c>
      <c r="C75" s="48" t="s">
        <v>136</v>
      </c>
      <c r="D75" s="42" t="s">
        <v>727</v>
      </c>
      <c r="E75" s="9" t="s">
        <v>752</v>
      </c>
      <c r="F75" s="80">
        <v>5</v>
      </c>
      <c r="G75" s="55" t="s">
        <v>726</v>
      </c>
      <c r="H75" s="56"/>
      <c r="I75" s="68">
        <f t="shared" si="15"/>
        <v>0</v>
      </c>
      <c r="J75" s="75">
        <v>0.23</v>
      </c>
      <c r="K75" s="77">
        <f t="shared" si="13"/>
        <v>0</v>
      </c>
      <c r="L75" s="78">
        <f t="shared" si="14"/>
        <v>0</v>
      </c>
    </row>
    <row r="76" spans="1:12" ht="24.75" thickBot="1">
      <c r="A76" s="7"/>
      <c r="B76" s="35"/>
      <c r="C76" s="49" t="s">
        <v>139</v>
      </c>
      <c r="D76" s="42" t="s">
        <v>731</v>
      </c>
      <c r="E76" s="9" t="s">
        <v>752</v>
      </c>
      <c r="F76" s="80">
        <v>5</v>
      </c>
      <c r="G76" s="55" t="s">
        <v>725</v>
      </c>
      <c r="H76" s="56"/>
      <c r="I76" s="68">
        <f t="shared" si="15"/>
        <v>0</v>
      </c>
      <c r="J76" s="75">
        <v>0.23</v>
      </c>
      <c r="K76" s="77">
        <f t="shared" si="13"/>
        <v>0</v>
      </c>
      <c r="L76" s="78">
        <f t="shared" si="14"/>
        <v>0</v>
      </c>
    </row>
    <row r="77" spans="1:12" ht="72.75" thickBot="1">
      <c r="A77" s="29" t="s">
        <v>41</v>
      </c>
      <c r="B77" s="37" t="s">
        <v>154</v>
      </c>
      <c r="C77" s="49" t="s">
        <v>141</v>
      </c>
      <c r="D77" s="42" t="s">
        <v>729</v>
      </c>
      <c r="E77" s="9" t="s">
        <v>752</v>
      </c>
      <c r="F77" s="80">
        <v>1</v>
      </c>
      <c r="G77" s="55" t="s">
        <v>728</v>
      </c>
      <c r="H77" s="56"/>
      <c r="I77" s="68">
        <f t="shared" si="15"/>
        <v>0</v>
      </c>
      <c r="J77" s="75">
        <v>0.23</v>
      </c>
      <c r="K77" s="77">
        <f t="shared" si="13"/>
        <v>0</v>
      </c>
      <c r="L77" s="78">
        <f t="shared" si="14"/>
        <v>0</v>
      </c>
    </row>
    <row r="78" spans="1:12" ht="48.75" thickBot="1">
      <c r="A78" s="29" t="s">
        <v>42</v>
      </c>
      <c r="B78" s="32" t="s">
        <v>156</v>
      </c>
      <c r="C78" s="48" t="s">
        <v>143</v>
      </c>
      <c r="D78" s="43" t="s">
        <v>730</v>
      </c>
      <c r="E78" s="9" t="s">
        <v>752</v>
      </c>
      <c r="F78" s="80">
        <v>5</v>
      </c>
      <c r="G78" s="57" t="s">
        <v>732</v>
      </c>
      <c r="H78" s="56"/>
      <c r="I78" s="68">
        <f t="shared" si="15"/>
        <v>0</v>
      </c>
      <c r="J78" s="75">
        <v>0.23</v>
      </c>
      <c r="K78" s="77">
        <f t="shared" si="13"/>
        <v>0</v>
      </c>
      <c r="L78" s="78">
        <f t="shared" si="14"/>
        <v>0</v>
      </c>
    </row>
    <row r="79" spans="1:12" ht="60.75" thickBot="1">
      <c r="A79" s="7"/>
      <c r="B79" s="34"/>
      <c r="C79" s="49" t="s">
        <v>147</v>
      </c>
      <c r="D79" s="43" t="s">
        <v>733</v>
      </c>
      <c r="E79" s="9" t="s">
        <v>752</v>
      </c>
      <c r="F79" s="80">
        <v>5</v>
      </c>
      <c r="G79" s="57" t="s">
        <v>734</v>
      </c>
      <c r="H79" s="56"/>
      <c r="I79" s="68">
        <f t="shared" si="15"/>
        <v>0</v>
      </c>
      <c r="J79" s="75">
        <v>0.23</v>
      </c>
      <c r="K79" s="77">
        <f t="shared" si="13"/>
        <v>0</v>
      </c>
      <c r="L79" s="78">
        <f t="shared" si="14"/>
        <v>0</v>
      </c>
    </row>
    <row r="80" spans="1:12" ht="60.75" thickBot="1">
      <c r="A80" s="7"/>
      <c r="B80" s="31"/>
      <c r="C80" s="49" t="s">
        <v>149</v>
      </c>
      <c r="D80" s="42" t="s">
        <v>735</v>
      </c>
      <c r="E80" s="9" t="s">
        <v>752</v>
      </c>
      <c r="F80" s="80">
        <v>5</v>
      </c>
      <c r="G80" s="55" t="s">
        <v>736</v>
      </c>
      <c r="H80" s="56"/>
      <c r="I80" s="68">
        <f t="shared" si="15"/>
        <v>0</v>
      </c>
      <c r="J80" s="75">
        <v>0.23</v>
      </c>
      <c r="K80" s="77">
        <f t="shared" si="13"/>
        <v>0</v>
      </c>
      <c r="L80" s="78">
        <f t="shared" si="14"/>
        <v>0</v>
      </c>
    </row>
    <row r="81" spans="1:12" ht="36.75" thickBot="1">
      <c r="A81" s="29" t="s">
        <v>45</v>
      </c>
      <c r="B81" s="32" t="s">
        <v>161</v>
      </c>
      <c r="C81" s="48" t="s">
        <v>152</v>
      </c>
      <c r="D81" s="42" t="s">
        <v>163</v>
      </c>
      <c r="E81" s="9" t="s">
        <v>13</v>
      </c>
      <c r="F81" s="80">
        <v>10</v>
      </c>
      <c r="G81" s="55" t="s">
        <v>163</v>
      </c>
      <c r="H81" s="56"/>
      <c r="I81" s="68">
        <f t="shared" si="15"/>
        <v>0</v>
      </c>
      <c r="J81" s="75">
        <v>0.23</v>
      </c>
      <c r="K81" s="77">
        <f t="shared" si="13"/>
        <v>0</v>
      </c>
      <c r="L81" s="78">
        <f t="shared" si="14"/>
        <v>0</v>
      </c>
    </row>
    <row r="82" spans="1:12" ht="36.75" thickBot="1">
      <c r="A82" s="7"/>
      <c r="B82" s="31"/>
      <c r="C82" s="49" t="s">
        <v>153</v>
      </c>
      <c r="D82" s="42" t="s">
        <v>165</v>
      </c>
      <c r="E82" s="9" t="s">
        <v>13</v>
      </c>
      <c r="F82" s="80">
        <v>10</v>
      </c>
      <c r="G82" s="55" t="s">
        <v>165</v>
      </c>
      <c r="H82" s="56"/>
      <c r="I82" s="68">
        <f t="shared" si="15"/>
        <v>0</v>
      </c>
      <c r="J82" s="75">
        <v>0.23</v>
      </c>
      <c r="K82" s="77">
        <f t="shared" si="13"/>
        <v>0</v>
      </c>
      <c r="L82" s="78">
        <f t="shared" si="14"/>
        <v>0</v>
      </c>
    </row>
    <row r="83" spans="1:12" ht="36.75" thickBot="1">
      <c r="A83" s="7"/>
      <c r="B83" s="31"/>
      <c r="C83" s="49" t="s">
        <v>694</v>
      </c>
      <c r="D83" s="42" t="s">
        <v>674</v>
      </c>
      <c r="E83" s="9" t="s">
        <v>13</v>
      </c>
      <c r="F83" s="80">
        <v>10</v>
      </c>
      <c r="G83" s="55" t="s">
        <v>167</v>
      </c>
      <c r="H83" s="56"/>
      <c r="I83" s="68">
        <f t="shared" si="15"/>
        <v>0</v>
      </c>
      <c r="J83" s="75">
        <v>0.23</v>
      </c>
      <c r="K83" s="77">
        <f t="shared" si="13"/>
        <v>0</v>
      </c>
      <c r="L83" s="78">
        <f t="shared" si="14"/>
        <v>0</v>
      </c>
    </row>
    <row r="84" spans="1:12" ht="36.75" thickBot="1">
      <c r="A84" s="7"/>
      <c r="B84" s="31"/>
      <c r="C84" s="48" t="s">
        <v>155</v>
      </c>
      <c r="D84" s="42" t="s">
        <v>673</v>
      </c>
      <c r="E84" s="9" t="s">
        <v>13</v>
      </c>
      <c r="F84" s="80">
        <v>10</v>
      </c>
      <c r="G84" s="55" t="s">
        <v>169</v>
      </c>
      <c r="H84" s="56"/>
      <c r="I84" s="68">
        <f t="shared" si="15"/>
        <v>0</v>
      </c>
      <c r="J84" s="75">
        <v>0.23</v>
      </c>
      <c r="K84" s="77">
        <f t="shared" si="13"/>
        <v>0</v>
      </c>
      <c r="L84" s="78">
        <f t="shared" si="14"/>
        <v>0</v>
      </c>
    </row>
    <row r="85" spans="1:12" ht="36.75" thickBot="1">
      <c r="A85" s="7"/>
      <c r="B85" s="31"/>
      <c r="C85" s="49" t="s">
        <v>157</v>
      </c>
      <c r="D85" s="42" t="s">
        <v>171</v>
      </c>
      <c r="E85" s="9" t="s">
        <v>13</v>
      </c>
      <c r="F85" s="80">
        <v>10</v>
      </c>
      <c r="G85" s="55" t="s">
        <v>171</v>
      </c>
      <c r="H85" s="56"/>
      <c r="I85" s="68">
        <f t="shared" si="15"/>
        <v>0</v>
      </c>
      <c r="J85" s="75">
        <v>0.23</v>
      </c>
      <c r="K85" s="77">
        <f t="shared" si="13"/>
        <v>0</v>
      </c>
      <c r="L85" s="78">
        <f t="shared" si="14"/>
        <v>0</v>
      </c>
    </row>
    <row r="86" spans="1:12" ht="36.75" thickBot="1">
      <c r="A86" s="7"/>
      <c r="B86" s="31"/>
      <c r="C86" s="49" t="s">
        <v>158</v>
      </c>
      <c r="D86" s="42" t="s">
        <v>173</v>
      </c>
      <c r="E86" s="9" t="s">
        <v>13</v>
      </c>
      <c r="F86" s="80">
        <v>10</v>
      </c>
      <c r="G86" s="55" t="s">
        <v>173</v>
      </c>
      <c r="H86" s="56"/>
      <c r="I86" s="68">
        <f t="shared" si="15"/>
        <v>0</v>
      </c>
      <c r="J86" s="75">
        <v>0.23</v>
      </c>
      <c r="K86" s="77">
        <f t="shared" si="13"/>
        <v>0</v>
      </c>
      <c r="L86" s="78">
        <f t="shared" si="14"/>
        <v>0</v>
      </c>
    </row>
    <row r="87" spans="1:12" ht="60.75" thickBot="1">
      <c r="A87" s="7"/>
      <c r="B87" s="31"/>
      <c r="C87" s="48" t="s">
        <v>159</v>
      </c>
      <c r="D87" s="42" t="s">
        <v>175</v>
      </c>
      <c r="E87" s="9" t="s">
        <v>13</v>
      </c>
      <c r="F87" s="80">
        <v>5</v>
      </c>
      <c r="G87" s="55" t="s">
        <v>176</v>
      </c>
      <c r="H87" s="56"/>
      <c r="I87" s="68">
        <f t="shared" si="15"/>
        <v>0</v>
      </c>
      <c r="J87" s="75">
        <v>0.23</v>
      </c>
      <c r="K87" s="77">
        <f t="shared" si="13"/>
        <v>0</v>
      </c>
      <c r="L87" s="78">
        <f t="shared" si="14"/>
        <v>0</v>
      </c>
    </row>
    <row r="88" spans="1:12" ht="60.75" thickBot="1">
      <c r="A88" s="7"/>
      <c r="B88" s="31"/>
      <c r="C88" s="49" t="s">
        <v>160</v>
      </c>
      <c r="D88" s="42" t="s">
        <v>763</v>
      </c>
      <c r="E88" s="9" t="s">
        <v>13</v>
      </c>
      <c r="F88" s="80">
        <v>5</v>
      </c>
      <c r="G88" s="55" t="s">
        <v>760</v>
      </c>
      <c r="H88" s="56"/>
      <c r="I88" s="68">
        <f t="shared" si="15"/>
        <v>0</v>
      </c>
      <c r="J88" s="75">
        <v>0.23</v>
      </c>
      <c r="K88" s="77">
        <f t="shared" si="13"/>
        <v>0</v>
      </c>
      <c r="L88" s="78">
        <f t="shared" si="14"/>
        <v>0</v>
      </c>
    </row>
    <row r="89" spans="1:12" ht="48.75" thickBot="1">
      <c r="A89" s="29" t="s">
        <v>47</v>
      </c>
      <c r="B89" s="32" t="s">
        <v>177</v>
      </c>
      <c r="C89" s="49" t="s">
        <v>162</v>
      </c>
      <c r="D89" s="42" t="s">
        <v>737</v>
      </c>
      <c r="E89" s="9" t="s">
        <v>13</v>
      </c>
      <c r="F89" s="80">
        <v>20</v>
      </c>
      <c r="G89" s="55" t="s">
        <v>740</v>
      </c>
      <c r="H89" s="56"/>
      <c r="I89" s="68">
        <f t="shared" si="15"/>
        <v>0</v>
      </c>
      <c r="J89" s="75">
        <v>0.23</v>
      </c>
      <c r="K89" s="77">
        <f t="shared" si="13"/>
        <v>0</v>
      </c>
      <c r="L89" s="78">
        <f t="shared" si="14"/>
        <v>0</v>
      </c>
    </row>
    <row r="90" spans="1:12" ht="48.75" thickBot="1">
      <c r="A90" s="7"/>
      <c r="B90" s="34"/>
      <c r="C90" s="48" t="s">
        <v>164</v>
      </c>
      <c r="D90" s="42" t="s">
        <v>738</v>
      </c>
      <c r="E90" s="9" t="s">
        <v>13</v>
      </c>
      <c r="F90" s="80">
        <v>20</v>
      </c>
      <c r="G90" s="55" t="s">
        <v>180</v>
      </c>
      <c r="H90" s="56"/>
      <c r="I90" s="68">
        <f t="shared" si="15"/>
        <v>0</v>
      </c>
      <c r="J90" s="75">
        <v>0.23</v>
      </c>
      <c r="K90" s="77">
        <f t="shared" si="13"/>
        <v>0</v>
      </c>
      <c r="L90" s="78">
        <f t="shared" si="14"/>
        <v>0</v>
      </c>
    </row>
    <row r="91" spans="1:12" ht="36.75" thickBot="1">
      <c r="A91" s="7"/>
      <c r="B91" s="31"/>
      <c r="C91" s="49" t="s">
        <v>166</v>
      </c>
      <c r="D91" s="42" t="s">
        <v>739</v>
      </c>
      <c r="E91" s="9" t="s">
        <v>13</v>
      </c>
      <c r="F91" s="80">
        <v>20</v>
      </c>
      <c r="G91" s="55" t="s">
        <v>182</v>
      </c>
      <c r="H91" s="56"/>
      <c r="I91" s="68">
        <f t="shared" si="15"/>
        <v>0</v>
      </c>
      <c r="J91" s="75">
        <v>0.23</v>
      </c>
      <c r="K91" s="77">
        <f t="shared" si="13"/>
        <v>0</v>
      </c>
      <c r="L91" s="78">
        <f t="shared" si="14"/>
        <v>0</v>
      </c>
    </row>
    <row r="92" spans="1:12" ht="48.75" thickBot="1">
      <c r="A92" s="7"/>
      <c r="B92" s="31"/>
      <c r="C92" s="49" t="s">
        <v>168</v>
      </c>
      <c r="D92" s="42" t="s">
        <v>741</v>
      </c>
      <c r="E92" s="9" t="s">
        <v>13</v>
      </c>
      <c r="F92" s="80">
        <v>20</v>
      </c>
      <c r="G92" s="55" t="s">
        <v>184</v>
      </c>
      <c r="H92" s="56"/>
      <c r="I92" s="68">
        <f t="shared" si="15"/>
        <v>0</v>
      </c>
      <c r="J92" s="75">
        <v>0.23</v>
      </c>
      <c r="K92" s="77">
        <f t="shared" si="13"/>
        <v>0</v>
      </c>
      <c r="L92" s="78">
        <f t="shared" si="14"/>
        <v>0</v>
      </c>
    </row>
    <row r="93" spans="1:12" ht="60.75" thickBot="1">
      <c r="A93" s="7"/>
      <c r="B93" s="31"/>
      <c r="C93" s="48" t="s">
        <v>170</v>
      </c>
      <c r="D93" s="42" t="s">
        <v>743</v>
      </c>
      <c r="E93" s="9" t="s">
        <v>752</v>
      </c>
      <c r="F93" s="80">
        <v>20</v>
      </c>
      <c r="G93" s="55" t="s">
        <v>742</v>
      </c>
      <c r="H93" s="56"/>
      <c r="I93" s="68">
        <f t="shared" si="15"/>
        <v>0</v>
      </c>
      <c r="J93" s="75">
        <v>0.23</v>
      </c>
      <c r="K93" s="77">
        <f t="shared" si="13"/>
        <v>0</v>
      </c>
      <c r="L93" s="78">
        <f t="shared" si="14"/>
        <v>0</v>
      </c>
    </row>
    <row r="94" spans="1:12" ht="96.75" thickBot="1">
      <c r="A94" s="7"/>
      <c r="B94" s="31"/>
      <c r="C94" s="49" t="s">
        <v>172</v>
      </c>
      <c r="D94" s="42" t="s">
        <v>744</v>
      </c>
      <c r="E94" s="9" t="s">
        <v>752</v>
      </c>
      <c r="F94" s="80">
        <v>200</v>
      </c>
      <c r="G94" s="55" t="s">
        <v>744</v>
      </c>
      <c r="H94" s="56"/>
      <c r="I94" s="68">
        <f t="shared" si="15"/>
        <v>0</v>
      </c>
      <c r="J94" s="75">
        <v>0.23</v>
      </c>
      <c r="K94" s="77">
        <f t="shared" si="13"/>
        <v>0</v>
      </c>
      <c r="L94" s="78">
        <f t="shared" si="14"/>
        <v>0</v>
      </c>
    </row>
    <row r="95" spans="1:12" ht="24.75" thickBot="1">
      <c r="A95" s="7"/>
      <c r="B95" s="31"/>
      <c r="C95" s="49" t="s">
        <v>174</v>
      </c>
      <c r="D95" s="42" t="s">
        <v>188</v>
      </c>
      <c r="E95" s="9" t="s">
        <v>752</v>
      </c>
      <c r="F95" s="80">
        <v>20</v>
      </c>
      <c r="G95" s="55" t="s">
        <v>188</v>
      </c>
      <c r="H95" s="56"/>
      <c r="I95" s="68">
        <f t="shared" si="15"/>
        <v>0</v>
      </c>
      <c r="J95" s="75">
        <v>0.23</v>
      </c>
      <c r="K95" s="77">
        <f t="shared" si="13"/>
        <v>0</v>
      </c>
      <c r="L95" s="78">
        <f t="shared" si="14"/>
        <v>0</v>
      </c>
    </row>
    <row r="96" spans="1:12" ht="24.75" thickBot="1">
      <c r="A96" s="7"/>
      <c r="B96" s="31"/>
      <c r="C96" s="48" t="s">
        <v>178</v>
      </c>
      <c r="D96" s="42" t="s">
        <v>190</v>
      </c>
      <c r="E96" s="9" t="s">
        <v>752</v>
      </c>
      <c r="F96" s="80">
        <v>20</v>
      </c>
      <c r="G96" s="55" t="s">
        <v>190</v>
      </c>
      <c r="H96" s="56"/>
      <c r="I96" s="68">
        <f t="shared" si="15"/>
        <v>0</v>
      </c>
      <c r="J96" s="75">
        <v>0.23</v>
      </c>
      <c r="K96" s="77">
        <f t="shared" si="13"/>
        <v>0</v>
      </c>
      <c r="L96" s="78">
        <f t="shared" si="14"/>
        <v>0</v>
      </c>
    </row>
    <row r="97" spans="1:12" ht="24.75" thickBot="1">
      <c r="A97" s="7"/>
      <c r="B97" s="31"/>
      <c r="C97" s="49" t="s">
        <v>179</v>
      </c>
      <c r="D97" s="42" t="s">
        <v>192</v>
      </c>
      <c r="E97" s="9" t="s">
        <v>752</v>
      </c>
      <c r="F97" s="80">
        <v>20</v>
      </c>
      <c r="G97" s="55" t="s">
        <v>192</v>
      </c>
      <c r="H97" s="56"/>
      <c r="I97" s="68">
        <f t="shared" si="15"/>
        <v>0</v>
      </c>
      <c r="J97" s="75">
        <v>0.23</v>
      </c>
      <c r="K97" s="77">
        <f t="shared" si="13"/>
        <v>0</v>
      </c>
      <c r="L97" s="78">
        <f t="shared" si="14"/>
        <v>0</v>
      </c>
    </row>
    <row r="98" spans="1:12" ht="24.75" thickBot="1">
      <c r="A98" s="7"/>
      <c r="B98" s="31"/>
      <c r="C98" s="49" t="s">
        <v>181</v>
      </c>
      <c r="D98" s="42" t="s">
        <v>194</v>
      </c>
      <c r="E98" s="9" t="s">
        <v>752</v>
      </c>
      <c r="F98" s="80">
        <v>20</v>
      </c>
      <c r="G98" s="55" t="s">
        <v>194</v>
      </c>
      <c r="H98" s="56"/>
      <c r="I98" s="68">
        <f t="shared" si="15"/>
        <v>0</v>
      </c>
      <c r="J98" s="75">
        <v>0.23</v>
      </c>
      <c r="K98" s="77">
        <f t="shared" si="13"/>
        <v>0</v>
      </c>
      <c r="L98" s="78">
        <f t="shared" si="14"/>
        <v>0</v>
      </c>
    </row>
    <row r="99" spans="1:12" ht="24.75" thickBot="1">
      <c r="A99" s="7"/>
      <c r="B99" s="31"/>
      <c r="C99" s="48" t="s">
        <v>183</v>
      </c>
      <c r="D99" s="42" t="s">
        <v>196</v>
      </c>
      <c r="E99" s="9" t="s">
        <v>752</v>
      </c>
      <c r="F99" s="80">
        <v>20</v>
      </c>
      <c r="G99" s="55" t="s">
        <v>196</v>
      </c>
      <c r="H99" s="56"/>
      <c r="I99" s="68">
        <f t="shared" si="15"/>
        <v>0</v>
      </c>
      <c r="J99" s="75">
        <v>0.23</v>
      </c>
      <c r="K99" s="77">
        <f t="shared" si="13"/>
        <v>0</v>
      </c>
      <c r="L99" s="78">
        <f t="shared" si="14"/>
        <v>0</v>
      </c>
    </row>
    <row r="100" spans="1:12" ht="24.75" thickBot="1">
      <c r="A100" s="7"/>
      <c r="B100" s="31"/>
      <c r="C100" s="49" t="s">
        <v>185</v>
      </c>
      <c r="D100" s="42" t="s">
        <v>198</v>
      </c>
      <c r="E100" s="9" t="s">
        <v>752</v>
      </c>
      <c r="F100" s="80">
        <v>20</v>
      </c>
      <c r="G100" s="55" t="s">
        <v>198</v>
      </c>
      <c r="H100" s="56"/>
      <c r="I100" s="68">
        <f t="shared" si="15"/>
        <v>0</v>
      </c>
      <c r="J100" s="75">
        <v>0.23</v>
      </c>
      <c r="K100" s="77">
        <f t="shared" si="13"/>
        <v>0</v>
      </c>
      <c r="L100" s="78">
        <f t="shared" si="14"/>
        <v>0</v>
      </c>
    </row>
    <row r="101" spans="1:12" ht="24.75" thickBot="1">
      <c r="A101" s="7"/>
      <c r="B101" s="31"/>
      <c r="C101" s="49" t="s">
        <v>186</v>
      </c>
      <c r="D101" s="42" t="s">
        <v>200</v>
      </c>
      <c r="E101" s="9" t="s">
        <v>752</v>
      </c>
      <c r="F101" s="80">
        <v>20</v>
      </c>
      <c r="G101" s="55" t="s">
        <v>200</v>
      </c>
      <c r="H101" s="56"/>
      <c r="I101" s="68">
        <f t="shared" si="15"/>
        <v>0</v>
      </c>
      <c r="J101" s="75">
        <v>0.23</v>
      </c>
      <c r="K101" s="77">
        <f t="shared" si="13"/>
        <v>0</v>
      </c>
      <c r="L101" s="78">
        <f t="shared" si="14"/>
        <v>0</v>
      </c>
    </row>
    <row r="102" spans="1:12" ht="24.75" thickBot="1">
      <c r="A102" s="7"/>
      <c r="B102" s="31"/>
      <c r="C102" s="48" t="s">
        <v>187</v>
      </c>
      <c r="D102" s="42" t="s">
        <v>745</v>
      </c>
      <c r="E102" s="9" t="s">
        <v>752</v>
      </c>
      <c r="F102" s="80">
        <v>20</v>
      </c>
      <c r="G102" s="55" t="s">
        <v>745</v>
      </c>
      <c r="H102" s="56"/>
      <c r="I102" s="68">
        <f t="shared" si="15"/>
        <v>0</v>
      </c>
      <c r="J102" s="75">
        <v>0.23</v>
      </c>
      <c r="K102" s="77">
        <f t="shared" si="13"/>
        <v>0</v>
      </c>
      <c r="L102" s="78">
        <f t="shared" si="14"/>
        <v>0</v>
      </c>
    </row>
    <row r="103" spans="1:12" ht="24.75" thickBot="1">
      <c r="A103" s="7"/>
      <c r="B103" s="31"/>
      <c r="C103" s="49" t="s">
        <v>189</v>
      </c>
      <c r="D103" s="42" t="s">
        <v>746</v>
      </c>
      <c r="E103" s="9" t="s">
        <v>752</v>
      </c>
      <c r="F103" s="80">
        <v>20</v>
      </c>
      <c r="G103" s="55" t="s">
        <v>746</v>
      </c>
      <c r="H103" s="56"/>
      <c r="I103" s="68">
        <f t="shared" si="15"/>
        <v>0</v>
      </c>
      <c r="J103" s="75">
        <v>0.23</v>
      </c>
      <c r="K103" s="77">
        <f t="shared" si="13"/>
        <v>0</v>
      </c>
      <c r="L103" s="78">
        <f t="shared" si="14"/>
        <v>0</v>
      </c>
    </row>
    <row r="104" spans="1:12" ht="36.75" thickBot="1">
      <c r="A104" s="7"/>
      <c r="B104" s="31"/>
      <c r="C104" s="49" t="s">
        <v>191</v>
      </c>
      <c r="D104" s="42" t="s">
        <v>204</v>
      </c>
      <c r="E104" s="9" t="s">
        <v>752</v>
      </c>
      <c r="F104" s="80">
        <v>20</v>
      </c>
      <c r="G104" s="55" t="s">
        <v>204</v>
      </c>
      <c r="H104" s="56"/>
      <c r="I104" s="68">
        <f t="shared" si="15"/>
        <v>0</v>
      </c>
      <c r="J104" s="75">
        <v>0.23</v>
      </c>
      <c r="K104" s="77">
        <f t="shared" si="13"/>
        <v>0</v>
      </c>
      <c r="L104" s="78">
        <f t="shared" si="14"/>
        <v>0</v>
      </c>
    </row>
    <row r="105" spans="1:12" ht="24.75" thickBot="1">
      <c r="A105" s="7"/>
      <c r="B105" s="31"/>
      <c r="C105" s="48" t="s">
        <v>193</v>
      </c>
      <c r="D105" s="42" t="s">
        <v>206</v>
      </c>
      <c r="E105" s="9" t="s">
        <v>752</v>
      </c>
      <c r="F105" s="80">
        <v>20</v>
      </c>
      <c r="G105" s="55" t="s">
        <v>206</v>
      </c>
      <c r="H105" s="56"/>
      <c r="I105" s="68">
        <f t="shared" si="15"/>
        <v>0</v>
      </c>
      <c r="J105" s="75">
        <v>0.23</v>
      </c>
      <c r="K105" s="77">
        <f t="shared" si="13"/>
        <v>0</v>
      </c>
      <c r="L105" s="78">
        <f t="shared" si="14"/>
        <v>0</v>
      </c>
    </row>
    <row r="106" spans="1:12" ht="24.75" thickBot="1">
      <c r="A106" s="7"/>
      <c r="B106" s="31"/>
      <c r="C106" s="49" t="s">
        <v>195</v>
      </c>
      <c r="D106" s="42" t="s">
        <v>208</v>
      </c>
      <c r="E106" s="9" t="s">
        <v>752</v>
      </c>
      <c r="F106" s="80">
        <v>20</v>
      </c>
      <c r="G106" s="55" t="s">
        <v>208</v>
      </c>
      <c r="H106" s="56"/>
      <c r="I106" s="68">
        <f t="shared" si="15"/>
        <v>0</v>
      </c>
      <c r="J106" s="75">
        <v>0.23</v>
      </c>
      <c r="K106" s="77">
        <f t="shared" si="13"/>
        <v>0</v>
      </c>
      <c r="L106" s="78">
        <f t="shared" si="14"/>
        <v>0</v>
      </c>
    </row>
    <row r="107" spans="1:12" ht="24.75" thickBot="1">
      <c r="A107" s="7"/>
      <c r="B107" s="31"/>
      <c r="C107" s="49" t="s">
        <v>197</v>
      </c>
      <c r="D107" s="42" t="s">
        <v>210</v>
      </c>
      <c r="E107" s="9" t="s">
        <v>752</v>
      </c>
      <c r="F107" s="80">
        <v>20</v>
      </c>
      <c r="G107" s="55" t="s">
        <v>210</v>
      </c>
      <c r="H107" s="56"/>
      <c r="I107" s="68">
        <f t="shared" si="15"/>
        <v>0</v>
      </c>
      <c r="J107" s="75">
        <v>0.23</v>
      </c>
      <c r="K107" s="77">
        <f t="shared" si="13"/>
        <v>0</v>
      </c>
      <c r="L107" s="78">
        <f t="shared" si="14"/>
        <v>0</v>
      </c>
    </row>
    <row r="108" spans="1:12" ht="36.75" thickBot="1">
      <c r="A108" s="7"/>
      <c r="B108" s="31"/>
      <c r="C108" s="48" t="s">
        <v>199</v>
      </c>
      <c r="D108" s="42" t="s">
        <v>212</v>
      </c>
      <c r="E108" s="9" t="s">
        <v>752</v>
      </c>
      <c r="F108" s="80">
        <v>20</v>
      </c>
      <c r="G108" s="55" t="s">
        <v>212</v>
      </c>
      <c r="H108" s="56"/>
      <c r="I108" s="68">
        <f t="shared" si="15"/>
        <v>0</v>
      </c>
      <c r="J108" s="75">
        <v>0.23</v>
      </c>
      <c r="K108" s="77">
        <f t="shared" si="13"/>
        <v>0</v>
      </c>
      <c r="L108" s="78">
        <f t="shared" si="14"/>
        <v>0</v>
      </c>
    </row>
    <row r="109" spans="1:12" ht="48.75" thickBot="1">
      <c r="A109" s="29" t="s">
        <v>49</v>
      </c>
      <c r="B109" s="37" t="s">
        <v>944</v>
      </c>
      <c r="C109" s="49" t="s">
        <v>201</v>
      </c>
      <c r="D109" s="42" t="s">
        <v>675</v>
      </c>
      <c r="E109" s="9" t="s">
        <v>752</v>
      </c>
      <c r="F109" s="80">
        <v>10</v>
      </c>
      <c r="G109" s="55" t="s">
        <v>214</v>
      </c>
      <c r="H109" s="56"/>
      <c r="I109" s="68">
        <f t="shared" si="15"/>
        <v>0</v>
      </c>
      <c r="J109" s="75">
        <v>0.23</v>
      </c>
      <c r="K109" s="77">
        <f t="shared" si="13"/>
        <v>0</v>
      </c>
      <c r="L109" s="78">
        <f t="shared" si="14"/>
        <v>0</v>
      </c>
    </row>
    <row r="110" spans="1:12" ht="36.75" thickBot="1">
      <c r="A110" s="7"/>
      <c r="B110" s="36"/>
      <c r="C110" s="49" t="s">
        <v>202</v>
      </c>
      <c r="D110" s="43" t="s">
        <v>1090</v>
      </c>
      <c r="E110" s="9" t="s">
        <v>752</v>
      </c>
      <c r="F110" s="80">
        <v>20</v>
      </c>
      <c r="G110" s="57" t="s">
        <v>1089</v>
      </c>
      <c r="H110" s="56"/>
      <c r="I110" s="68">
        <f t="shared" si="15"/>
        <v>0</v>
      </c>
      <c r="J110" s="75">
        <v>0.23</v>
      </c>
      <c r="K110" s="77">
        <f t="shared" si="13"/>
        <v>0</v>
      </c>
      <c r="L110" s="78">
        <f t="shared" si="14"/>
        <v>0</v>
      </c>
    </row>
    <row r="111" spans="1:12" ht="60.75" thickBot="1">
      <c r="A111" s="29" t="s">
        <v>50</v>
      </c>
      <c r="B111" s="37" t="s">
        <v>217</v>
      </c>
      <c r="C111" s="48" t="s">
        <v>203</v>
      </c>
      <c r="D111" s="42" t="s">
        <v>748</v>
      </c>
      <c r="E111" s="9" t="s">
        <v>13</v>
      </c>
      <c r="F111" s="80">
        <v>100</v>
      </c>
      <c r="G111" s="55" t="s">
        <v>221</v>
      </c>
      <c r="H111" s="56"/>
      <c r="I111" s="68">
        <f t="shared" si="15"/>
        <v>0</v>
      </c>
      <c r="J111" s="75">
        <v>0.23</v>
      </c>
      <c r="K111" s="77">
        <f t="shared" si="13"/>
        <v>0</v>
      </c>
      <c r="L111" s="78">
        <f t="shared" si="14"/>
        <v>0</v>
      </c>
    </row>
    <row r="112" spans="1:12" ht="48.75" thickBot="1">
      <c r="A112" s="7"/>
      <c r="B112" s="35"/>
      <c r="C112" s="49" t="s">
        <v>205</v>
      </c>
      <c r="D112" s="42" t="s">
        <v>747</v>
      </c>
      <c r="E112" s="9" t="s">
        <v>13</v>
      </c>
      <c r="F112" s="80">
        <v>50</v>
      </c>
      <c r="G112" s="55" t="s">
        <v>219</v>
      </c>
      <c r="H112" s="56"/>
      <c r="I112" s="68">
        <f t="shared" si="15"/>
        <v>0</v>
      </c>
      <c r="J112" s="75">
        <v>0.23</v>
      </c>
      <c r="K112" s="77">
        <f t="shared" si="13"/>
        <v>0</v>
      </c>
      <c r="L112" s="78">
        <f t="shared" si="14"/>
        <v>0</v>
      </c>
    </row>
    <row r="113" spans="1:12" ht="108.75" thickBot="1">
      <c r="A113" s="7"/>
      <c r="B113" s="35"/>
      <c r="C113" s="49" t="s">
        <v>207</v>
      </c>
      <c r="D113" s="42" t="s">
        <v>750</v>
      </c>
      <c r="E113" s="9" t="s">
        <v>13</v>
      </c>
      <c r="F113" s="80">
        <v>20</v>
      </c>
      <c r="G113" s="55" t="s">
        <v>959</v>
      </c>
      <c r="H113" s="56"/>
      <c r="I113" s="68">
        <f t="shared" si="15"/>
        <v>0</v>
      </c>
      <c r="J113" s="75">
        <v>0.23</v>
      </c>
      <c r="K113" s="77">
        <f t="shared" si="13"/>
        <v>0</v>
      </c>
      <c r="L113" s="78">
        <f t="shared" si="14"/>
        <v>0</v>
      </c>
    </row>
    <row r="114" spans="1:12" ht="108.75" thickBot="1">
      <c r="A114" s="7"/>
      <c r="B114" s="35"/>
      <c r="C114" s="48" t="s">
        <v>209</v>
      </c>
      <c r="D114" s="42" t="s">
        <v>749</v>
      </c>
      <c r="E114" s="9" t="s">
        <v>13</v>
      </c>
      <c r="F114" s="80">
        <v>10</v>
      </c>
      <c r="G114" s="55" t="s">
        <v>224</v>
      </c>
      <c r="H114" s="56"/>
      <c r="I114" s="68">
        <f t="shared" si="15"/>
        <v>0</v>
      </c>
      <c r="J114" s="75">
        <v>0.23</v>
      </c>
      <c r="K114" s="77">
        <f t="shared" si="13"/>
        <v>0</v>
      </c>
      <c r="L114" s="78">
        <f t="shared" si="14"/>
        <v>0</v>
      </c>
    </row>
    <row r="115" spans="1:12" ht="60.75" thickBot="1">
      <c r="A115" s="7"/>
      <c r="B115" s="36"/>
      <c r="C115" s="49" t="s">
        <v>211</v>
      </c>
      <c r="D115" s="43" t="s">
        <v>226</v>
      </c>
      <c r="E115" s="9" t="s">
        <v>13</v>
      </c>
      <c r="F115" s="80">
        <v>10</v>
      </c>
      <c r="G115" s="57" t="s">
        <v>226</v>
      </c>
      <c r="H115" s="56"/>
      <c r="I115" s="68">
        <f t="shared" si="15"/>
        <v>0</v>
      </c>
      <c r="J115" s="75">
        <v>0.23</v>
      </c>
      <c r="K115" s="77">
        <f t="shared" si="13"/>
        <v>0</v>
      </c>
      <c r="L115" s="78">
        <f t="shared" si="14"/>
        <v>0</v>
      </c>
    </row>
    <row r="116" spans="1:12" ht="108.75" thickBot="1">
      <c r="A116" s="7"/>
      <c r="B116" s="36"/>
      <c r="C116" s="49" t="s">
        <v>213</v>
      </c>
      <c r="D116" s="42" t="s">
        <v>753</v>
      </c>
      <c r="E116" s="9" t="s">
        <v>13</v>
      </c>
      <c r="F116" s="80">
        <v>10</v>
      </c>
      <c r="G116" s="55" t="s">
        <v>753</v>
      </c>
      <c r="H116" s="56"/>
      <c r="I116" s="68">
        <f t="shared" si="15"/>
        <v>0</v>
      </c>
      <c r="J116" s="75">
        <v>0.23</v>
      </c>
      <c r="K116" s="77">
        <f t="shared" si="13"/>
        <v>0</v>
      </c>
      <c r="L116" s="78">
        <f t="shared" si="14"/>
        <v>0</v>
      </c>
    </row>
    <row r="117" spans="1:12" ht="84.75" thickBot="1">
      <c r="A117" s="7"/>
      <c r="B117" s="36"/>
      <c r="C117" s="48" t="s">
        <v>215</v>
      </c>
      <c r="D117" s="42" t="s">
        <v>229</v>
      </c>
      <c r="E117" s="9" t="s">
        <v>13</v>
      </c>
      <c r="F117" s="80">
        <v>10</v>
      </c>
      <c r="G117" s="55" t="s">
        <v>229</v>
      </c>
      <c r="H117" s="56"/>
      <c r="I117" s="68">
        <f t="shared" si="15"/>
        <v>0</v>
      </c>
      <c r="J117" s="75">
        <v>0.23</v>
      </c>
      <c r="K117" s="77">
        <f t="shared" si="13"/>
        <v>0</v>
      </c>
      <c r="L117" s="78">
        <f t="shared" si="14"/>
        <v>0</v>
      </c>
    </row>
    <row r="118" spans="1:12" ht="108.75" thickBot="1">
      <c r="A118" s="7"/>
      <c r="B118" s="36"/>
      <c r="C118" s="49" t="s">
        <v>216</v>
      </c>
      <c r="D118" s="42" t="s">
        <v>751</v>
      </c>
      <c r="E118" s="9" t="s">
        <v>752</v>
      </c>
      <c r="F118" s="80">
        <v>50</v>
      </c>
      <c r="G118" s="55" t="s">
        <v>751</v>
      </c>
      <c r="H118" s="56"/>
      <c r="I118" s="68">
        <f t="shared" si="15"/>
        <v>0</v>
      </c>
      <c r="J118" s="75">
        <v>0.23</v>
      </c>
      <c r="K118" s="77">
        <f t="shared" si="13"/>
        <v>0</v>
      </c>
      <c r="L118" s="78">
        <f t="shared" si="14"/>
        <v>0</v>
      </c>
    </row>
    <row r="119" spans="1:12" ht="120.75" thickBot="1">
      <c r="A119" s="7"/>
      <c r="B119" s="36"/>
      <c r="C119" s="49" t="s">
        <v>218</v>
      </c>
      <c r="D119" s="42" t="s">
        <v>755</v>
      </c>
      <c r="E119" s="9" t="s">
        <v>13</v>
      </c>
      <c r="F119" s="80">
        <v>20</v>
      </c>
      <c r="G119" s="55" t="s">
        <v>755</v>
      </c>
      <c r="H119" s="56"/>
      <c r="I119" s="68">
        <f t="shared" si="15"/>
        <v>0</v>
      </c>
      <c r="J119" s="75">
        <v>0.23</v>
      </c>
      <c r="K119" s="77">
        <f t="shared" si="13"/>
        <v>0</v>
      </c>
      <c r="L119" s="78">
        <f t="shared" si="14"/>
        <v>0</v>
      </c>
    </row>
    <row r="120" spans="1:12" ht="108.75" thickBot="1">
      <c r="A120" s="7"/>
      <c r="B120" s="36"/>
      <c r="C120" s="48" t="s">
        <v>220</v>
      </c>
      <c r="D120" s="42" t="s">
        <v>754</v>
      </c>
      <c r="E120" s="9" t="s">
        <v>13</v>
      </c>
      <c r="F120" s="80">
        <v>20</v>
      </c>
      <c r="G120" s="55" t="s">
        <v>754</v>
      </c>
      <c r="H120" s="56"/>
      <c r="I120" s="68">
        <f t="shared" si="15"/>
        <v>0</v>
      </c>
      <c r="J120" s="75">
        <v>0.23</v>
      </c>
      <c r="K120" s="77">
        <f t="shared" si="13"/>
        <v>0</v>
      </c>
      <c r="L120" s="78">
        <f t="shared" si="14"/>
        <v>0</v>
      </c>
    </row>
    <row r="121" spans="1:12" ht="36.75" thickBot="1">
      <c r="A121" s="7"/>
      <c r="B121" s="36"/>
      <c r="C121" s="49" t="s">
        <v>222</v>
      </c>
      <c r="D121" s="42" t="s">
        <v>756</v>
      </c>
      <c r="E121" s="9" t="s">
        <v>13</v>
      </c>
      <c r="F121" s="80">
        <v>20</v>
      </c>
      <c r="G121" s="55" t="s">
        <v>757</v>
      </c>
      <c r="H121" s="56"/>
      <c r="I121" s="68">
        <f t="shared" si="15"/>
        <v>0</v>
      </c>
      <c r="J121" s="75">
        <v>0.23</v>
      </c>
      <c r="K121" s="77">
        <f t="shared" si="13"/>
        <v>0</v>
      </c>
      <c r="L121" s="78">
        <f t="shared" si="14"/>
        <v>0</v>
      </c>
    </row>
    <row r="122" spans="1:12" ht="96.75" thickBot="1">
      <c r="A122" s="7"/>
      <c r="B122" s="36"/>
      <c r="C122" s="49" t="s">
        <v>223</v>
      </c>
      <c r="D122" s="42" t="s">
        <v>758</v>
      </c>
      <c r="E122" s="9" t="s">
        <v>752</v>
      </c>
      <c r="F122" s="80">
        <v>50</v>
      </c>
      <c r="G122" s="55" t="s">
        <v>758</v>
      </c>
      <c r="H122" s="56"/>
      <c r="I122" s="68">
        <f t="shared" si="15"/>
        <v>0</v>
      </c>
      <c r="J122" s="75">
        <v>0.23</v>
      </c>
      <c r="K122" s="77">
        <f t="shared" si="13"/>
        <v>0</v>
      </c>
      <c r="L122" s="78">
        <f t="shared" si="14"/>
        <v>0</v>
      </c>
    </row>
    <row r="123" spans="1:12" ht="84.75" thickBot="1">
      <c r="A123" s="7"/>
      <c r="B123" s="36"/>
      <c r="C123" s="48" t="s">
        <v>225</v>
      </c>
      <c r="D123" s="42" t="s">
        <v>759</v>
      </c>
      <c r="E123" s="9" t="s">
        <v>13</v>
      </c>
      <c r="F123" s="80">
        <v>20</v>
      </c>
      <c r="G123" s="55" t="s">
        <v>759</v>
      </c>
      <c r="H123" s="56"/>
      <c r="I123" s="68">
        <f t="shared" si="15"/>
        <v>0</v>
      </c>
      <c r="J123" s="75">
        <v>0.23</v>
      </c>
      <c r="K123" s="77">
        <f t="shared" si="13"/>
        <v>0</v>
      </c>
      <c r="L123" s="78">
        <f t="shared" si="14"/>
        <v>0</v>
      </c>
    </row>
    <row r="124" spans="1:12" ht="132.75" thickBot="1">
      <c r="A124" s="29" t="s">
        <v>51</v>
      </c>
      <c r="B124" s="37" t="s">
        <v>1044</v>
      </c>
      <c r="C124" s="49" t="s">
        <v>227</v>
      </c>
      <c r="D124" s="42" t="s">
        <v>1042</v>
      </c>
      <c r="E124" s="9" t="s">
        <v>13</v>
      </c>
      <c r="F124" s="80">
        <v>5</v>
      </c>
      <c r="G124" s="55" t="s">
        <v>1043</v>
      </c>
      <c r="H124" s="56"/>
      <c r="I124" s="68">
        <f t="shared" si="15"/>
        <v>0</v>
      </c>
      <c r="J124" s="75">
        <v>0.23</v>
      </c>
      <c r="K124" s="77">
        <f t="shared" si="13"/>
        <v>0</v>
      </c>
      <c r="L124" s="78">
        <f t="shared" si="14"/>
        <v>0</v>
      </c>
    </row>
    <row r="125" spans="1:12" ht="24.75" thickBot="1">
      <c r="A125" s="29" t="s">
        <v>52</v>
      </c>
      <c r="B125" s="37" t="s">
        <v>237</v>
      </c>
      <c r="C125" s="49" t="s">
        <v>228</v>
      </c>
      <c r="D125" s="42" t="s">
        <v>761</v>
      </c>
      <c r="E125" s="9" t="s">
        <v>13</v>
      </c>
      <c r="F125" s="80">
        <v>2</v>
      </c>
      <c r="G125" s="55" t="s">
        <v>762</v>
      </c>
      <c r="H125" s="56"/>
      <c r="I125" s="68">
        <f t="shared" si="15"/>
        <v>0</v>
      </c>
      <c r="J125" s="75">
        <v>0.23</v>
      </c>
      <c r="K125" s="77">
        <f t="shared" si="13"/>
        <v>0</v>
      </c>
      <c r="L125" s="78">
        <f t="shared" si="14"/>
        <v>0</v>
      </c>
    </row>
    <row r="126" spans="1:12" ht="60.75" thickBot="1">
      <c r="A126" s="29" t="s">
        <v>53</v>
      </c>
      <c r="B126" s="37" t="s">
        <v>239</v>
      </c>
      <c r="C126" s="48" t="s">
        <v>230</v>
      </c>
      <c r="D126" s="42" t="s">
        <v>764</v>
      </c>
      <c r="E126" s="9" t="s">
        <v>752</v>
      </c>
      <c r="F126" s="80">
        <v>2</v>
      </c>
      <c r="G126" s="55" t="s">
        <v>764</v>
      </c>
      <c r="H126" s="56"/>
      <c r="I126" s="68">
        <f t="shared" si="15"/>
        <v>0</v>
      </c>
      <c r="J126" s="75">
        <v>0.23</v>
      </c>
      <c r="K126" s="77">
        <f t="shared" si="13"/>
        <v>0</v>
      </c>
      <c r="L126" s="78">
        <f t="shared" si="14"/>
        <v>0</v>
      </c>
    </row>
    <row r="127" spans="1:12" ht="24.75" thickBot="1">
      <c r="A127" s="7"/>
      <c r="B127" s="35"/>
      <c r="C127" s="49" t="s">
        <v>231</v>
      </c>
      <c r="D127" s="42" t="s">
        <v>1099</v>
      </c>
      <c r="E127" s="9" t="s">
        <v>752</v>
      </c>
      <c r="F127" s="80">
        <v>5</v>
      </c>
      <c r="G127" s="55" t="s">
        <v>1097</v>
      </c>
      <c r="H127" s="56"/>
      <c r="I127" s="68">
        <f t="shared" si="15"/>
        <v>0</v>
      </c>
      <c r="J127" s="75">
        <v>0.23</v>
      </c>
      <c r="K127" s="77">
        <f t="shared" si="13"/>
        <v>0</v>
      </c>
      <c r="L127" s="78">
        <f t="shared" si="14"/>
        <v>0</v>
      </c>
    </row>
    <row r="128" spans="1:12" ht="24.75" thickBot="1">
      <c r="A128" s="7"/>
      <c r="B128" s="36"/>
      <c r="C128" s="49" t="s">
        <v>232</v>
      </c>
      <c r="D128" s="42" t="s">
        <v>1100</v>
      </c>
      <c r="E128" s="9" t="s">
        <v>752</v>
      </c>
      <c r="F128" s="80">
        <v>5</v>
      </c>
      <c r="G128" s="55" t="s">
        <v>1098</v>
      </c>
      <c r="H128" s="56"/>
      <c r="I128" s="68">
        <f t="shared" si="15"/>
        <v>0</v>
      </c>
      <c r="J128" s="75">
        <v>0.23</v>
      </c>
      <c r="K128" s="77">
        <f t="shared" si="13"/>
        <v>0</v>
      </c>
      <c r="L128" s="78">
        <f t="shared" si="14"/>
        <v>0</v>
      </c>
    </row>
    <row r="129" spans="1:12" ht="24.75" thickBot="1">
      <c r="A129" s="29" t="s">
        <v>54</v>
      </c>
      <c r="B129" s="37" t="s">
        <v>245</v>
      </c>
      <c r="C129" s="48" t="s">
        <v>233</v>
      </c>
      <c r="D129" s="42" t="s">
        <v>247</v>
      </c>
      <c r="E129" s="9" t="s">
        <v>13</v>
      </c>
      <c r="F129" s="80">
        <v>2</v>
      </c>
      <c r="G129" s="55" t="s">
        <v>248</v>
      </c>
      <c r="H129" s="56"/>
      <c r="I129" s="68">
        <f t="shared" si="15"/>
        <v>0</v>
      </c>
      <c r="J129" s="75">
        <v>0.23</v>
      </c>
      <c r="K129" s="77">
        <f t="shared" si="13"/>
        <v>0</v>
      </c>
      <c r="L129" s="78">
        <f t="shared" si="14"/>
        <v>0</v>
      </c>
    </row>
    <row r="130" spans="1:12" ht="24.75" thickBot="1">
      <c r="A130" s="7"/>
      <c r="B130" s="36"/>
      <c r="C130" s="49" t="s">
        <v>234</v>
      </c>
      <c r="D130" s="42" t="s">
        <v>250</v>
      </c>
      <c r="E130" s="9" t="s">
        <v>13</v>
      </c>
      <c r="F130" s="80">
        <v>2</v>
      </c>
      <c r="G130" s="55" t="s">
        <v>767</v>
      </c>
      <c r="H130" s="56"/>
      <c r="I130" s="68">
        <f t="shared" si="15"/>
        <v>0</v>
      </c>
      <c r="J130" s="75">
        <v>0.23</v>
      </c>
      <c r="K130" s="77">
        <f t="shared" si="13"/>
        <v>0</v>
      </c>
      <c r="L130" s="78">
        <f t="shared" si="14"/>
        <v>0</v>
      </c>
    </row>
    <row r="131" spans="1:12" ht="24.75" thickBot="1">
      <c r="A131" s="7"/>
      <c r="B131" s="36"/>
      <c r="C131" s="49" t="s">
        <v>235</v>
      </c>
      <c r="D131" s="44" t="s">
        <v>252</v>
      </c>
      <c r="E131" s="11" t="s">
        <v>13</v>
      </c>
      <c r="F131" s="80">
        <v>2</v>
      </c>
      <c r="G131" s="58" t="s">
        <v>765</v>
      </c>
      <c r="H131" s="56"/>
      <c r="I131" s="68">
        <f t="shared" si="15"/>
        <v>0</v>
      </c>
      <c r="J131" s="75">
        <v>0.23</v>
      </c>
      <c r="K131" s="77">
        <f t="shared" si="13"/>
        <v>0</v>
      </c>
      <c r="L131" s="78">
        <f t="shared" si="14"/>
        <v>0</v>
      </c>
    </row>
    <row r="132" spans="1:12" ht="36.75" thickBot="1">
      <c r="A132" s="7"/>
      <c r="B132" s="36"/>
      <c r="C132" s="48" t="s">
        <v>236</v>
      </c>
      <c r="D132" s="44" t="s">
        <v>254</v>
      </c>
      <c r="E132" s="11" t="s">
        <v>13</v>
      </c>
      <c r="F132" s="80">
        <v>2</v>
      </c>
      <c r="G132" s="58" t="s">
        <v>766</v>
      </c>
      <c r="H132" s="56"/>
      <c r="I132" s="68">
        <f t="shared" si="15"/>
        <v>0</v>
      </c>
      <c r="J132" s="75">
        <v>0.23</v>
      </c>
      <c r="K132" s="77">
        <f t="shared" ref="K132:K195" si="16">ROUND(I132*J132,2)</f>
        <v>0</v>
      </c>
      <c r="L132" s="78">
        <f t="shared" ref="L132:L195" si="17">I132+K132</f>
        <v>0</v>
      </c>
    </row>
    <row r="133" spans="1:12" ht="24.75" thickBot="1">
      <c r="A133" s="7"/>
      <c r="B133" s="36"/>
      <c r="C133" s="49" t="s">
        <v>238</v>
      </c>
      <c r="D133" s="44" t="s">
        <v>256</v>
      </c>
      <c r="E133" s="11" t="s">
        <v>13</v>
      </c>
      <c r="F133" s="80">
        <v>2</v>
      </c>
      <c r="G133" s="58" t="s">
        <v>987</v>
      </c>
      <c r="H133" s="56"/>
      <c r="I133" s="68">
        <f t="shared" ref="I133:I196" si="18">H133*F133</f>
        <v>0</v>
      </c>
      <c r="J133" s="75">
        <v>0.23</v>
      </c>
      <c r="K133" s="77">
        <f t="shared" si="16"/>
        <v>0</v>
      </c>
      <c r="L133" s="78">
        <f t="shared" si="17"/>
        <v>0</v>
      </c>
    </row>
    <row r="134" spans="1:12" ht="48.75" thickBot="1">
      <c r="A134" s="29" t="s">
        <v>56</v>
      </c>
      <c r="B134" s="37" t="s">
        <v>257</v>
      </c>
      <c r="C134" s="49" t="s">
        <v>240</v>
      </c>
      <c r="D134" s="44" t="s">
        <v>1120</v>
      </c>
      <c r="E134" s="11" t="s">
        <v>752</v>
      </c>
      <c r="F134" s="80">
        <v>20</v>
      </c>
      <c r="G134" s="58" t="s">
        <v>1123</v>
      </c>
      <c r="H134" s="56"/>
      <c r="I134" s="68">
        <f t="shared" si="18"/>
        <v>0</v>
      </c>
      <c r="J134" s="75">
        <v>0.23</v>
      </c>
      <c r="K134" s="77">
        <f t="shared" si="16"/>
        <v>0</v>
      </c>
      <c r="L134" s="78">
        <f t="shared" si="17"/>
        <v>0</v>
      </c>
    </row>
    <row r="135" spans="1:12" ht="48.75" thickBot="1">
      <c r="A135" s="7"/>
      <c r="B135" s="36"/>
      <c r="C135" s="48" t="s">
        <v>241</v>
      </c>
      <c r="D135" s="44" t="s">
        <v>1121</v>
      </c>
      <c r="E135" s="11" t="s">
        <v>752</v>
      </c>
      <c r="F135" s="80">
        <v>10</v>
      </c>
      <c r="G135" s="58" t="s">
        <v>1124</v>
      </c>
      <c r="H135" s="56"/>
      <c r="I135" s="68">
        <f t="shared" si="18"/>
        <v>0</v>
      </c>
      <c r="J135" s="75">
        <v>0.23</v>
      </c>
      <c r="K135" s="77">
        <f t="shared" si="16"/>
        <v>0</v>
      </c>
      <c r="L135" s="78">
        <f t="shared" si="17"/>
        <v>0</v>
      </c>
    </row>
    <row r="136" spans="1:12" ht="48.75" thickBot="1">
      <c r="A136" s="7"/>
      <c r="B136" s="36"/>
      <c r="C136" s="49" t="s">
        <v>242</v>
      </c>
      <c r="D136" s="44" t="s">
        <v>1122</v>
      </c>
      <c r="E136" s="11" t="s">
        <v>752</v>
      </c>
      <c r="F136" s="80">
        <v>10</v>
      </c>
      <c r="G136" s="58" t="s">
        <v>1119</v>
      </c>
      <c r="H136" s="56"/>
      <c r="I136" s="68">
        <f t="shared" si="18"/>
        <v>0</v>
      </c>
      <c r="J136" s="75">
        <v>0.23</v>
      </c>
      <c r="K136" s="77">
        <f t="shared" si="16"/>
        <v>0</v>
      </c>
      <c r="L136" s="78">
        <f t="shared" si="17"/>
        <v>0</v>
      </c>
    </row>
    <row r="137" spans="1:12" ht="36.75" thickBot="1">
      <c r="A137" s="7"/>
      <c r="B137" s="36"/>
      <c r="C137" s="49" t="s">
        <v>243</v>
      </c>
      <c r="D137" s="44" t="s">
        <v>1126</v>
      </c>
      <c r="E137" s="11" t="s">
        <v>752</v>
      </c>
      <c r="F137" s="80">
        <v>2</v>
      </c>
      <c r="G137" s="58" t="s">
        <v>1125</v>
      </c>
      <c r="H137" s="56"/>
      <c r="I137" s="68">
        <f t="shared" si="18"/>
        <v>0</v>
      </c>
      <c r="J137" s="75">
        <v>0.23</v>
      </c>
      <c r="K137" s="77">
        <f t="shared" si="16"/>
        <v>0</v>
      </c>
      <c r="L137" s="78">
        <f t="shared" si="17"/>
        <v>0</v>
      </c>
    </row>
    <row r="138" spans="1:12" ht="36.75" thickBot="1">
      <c r="A138" s="29" t="s">
        <v>57</v>
      </c>
      <c r="B138" s="32" t="s">
        <v>262</v>
      </c>
      <c r="C138" s="48" t="s">
        <v>244</v>
      </c>
      <c r="D138" s="42" t="s">
        <v>768</v>
      </c>
      <c r="E138" s="12" t="s">
        <v>13</v>
      </c>
      <c r="F138" s="80">
        <v>5</v>
      </c>
      <c r="G138" s="55" t="s">
        <v>769</v>
      </c>
      <c r="H138" s="56"/>
      <c r="I138" s="68">
        <f t="shared" si="18"/>
        <v>0</v>
      </c>
      <c r="J138" s="75">
        <v>0.23</v>
      </c>
      <c r="K138" s="77">
        <f t="shared" si="16"/>
        <v>0</v>
      </c>
      <c r="L138" s="78">
        <f t="shared" si="17"/>
        <v>0</v>
      </c>
    </row>
    <row r="139" spans="1:12" ht="36.75" thickBot="1">
      <c r="A139" s="7"/>
      <c r="B139" s="31"/>
      <c r="C139" s="49" t="s">
        <v>246</v>
      </c>
      <c r="D139" s="42" t="s">
        <v>265</v>
      </c>
      <c r="E139" s="9" t="s">
        <v>13</v>
      </c>
      <c r="F139" s="80">
        <v>5</v>
      </c>
      <c r="G139" s="55" t="s">
        <v>266</v>
      </c>
      <c r="H139" s="56"/>
      <c r="I139" s="68">
        <f t="shared" si="18"/>
        <v>0</v>
      </c>
      <c r="J139" s="75">
        <v>0.23</v>
      </c>
      <c r="K139" s="77">
        <f t="shared" si="16"/>
        <v>0</v>
      </c>
      <c r="L139" s="78">
        <f t="shared" si="17"/>
        <v>0</v>
      </c>
    </row>
    <row r="140" spans="1:12" ht="36.75" thickBot="1">
      <c r="A140" s="29" t="s">
        <v>58</v>
      </c>
      <c r="B140" s="32" t="s">
        <v>267</v>
      </c>
      <c r="C140" s="49" t="s">
        <v>249</v>
      </c>
      <c r="D140" s="42" t="s">
        <v>269</v>
      </c>
      <c r="E140" s="9" t="s">
        <v>752</v>
      </c>
      <c r="F140" s="80">
        <v>10</v>
      </c>
      <c r="G140" s="55" t="s">
        <v>269</v>
      </c>
      <c r="H140" s="56"/>
      <c r="I140" s="68">
        <f t="shared" si="18"/>
        <v>0</v>
      </c>
      <c r="J140" s="75">
        <v>0.23</v>
      </c>
      <c r="K140" s="77">
        <f t="shared" si="16"/>
        <v>0</v>
      </c>
      <c r="L140" s="78">
        <f t="shared" si="17"/>
        <v>0</v>
      </c>
    </row>
    <row r="141" spans="1:12" ht="60.75" thickBot="1">
      <c r="A141" s="7"/>
      <c r="B141" s="31"/>
      <c r="C141" s="48" t="s">
        <v>251</v>
      </c>
      <c r="D141" s="42" t="s">
        <v>771</v>
      </c>
      <c r="E141" s="9" t="s">
        <v>752</v>
      </c>
      <c r="F141" s="80">
        <v>10</v>
      </c>
      <c r="G141" s="55" t="s">
        <v>770</v>
      </c>
      <c r="H141" s="56"/>
      <c r="I141" s="68">
        <f t="shared" si="18"/>
        <v>0</v>
      </c>
      <c r="J141" s="75">
        <v>0.23</v>
      </c>
      <c r="K141" s="77">
        <f t="shared" si="16"/>
        <v>0</v>
      </c>
      <c r="L141" s="78">
        <f t="shared" si="17"/>
        <v>0</v>
      </c>
    </row>
    <row r="142" spans="1:12" ht="60.75" thickBot="1">
      <c r="A142" s="7"/>
      <c r="B142" s="31"/>
      <c r="C142" s="49" t="s">
        <v>253</v>
      </c>
      <c r="D142" s="42" t="s">
        <v>772</v>
      </c>
      <c r="E142" s="9" t="s">
        <v>752</v>
      </c>
      <c r="F142" s="80">
        <v>10</v>
      </c>
      <c r="G142" s="55" t="s">
        <v>770</v>
      </c>
      <c r="H142" s="56"/>
      <c r="I142" s="68">
        <f t="shared" si="18"/>
        <v>0</v>
      </c>
      <c r="J142" s="75">
        <v>0.23</v>
      </c>
      <c r="K142" s="77">
        <f t="shared" si="16"/>
        <v>0</v>
      </c>
      <c r="L142" s="78">
        <f t="shared" si="17"/>
        <v>0</v>
      </c>
    </row>
    <row r="143" spans="1:12" ht="60.75" thickBot="1">
      <c r="A143" s="7"/>
      <c r="B143" s="31"/>
      <c r="C143" s="49" t="s">
        <v>255</v>
      </c>
      <c r="D143" s="42" t="s">
        <v>773</v>
      </c>
      <c r="E143" s="9" t="s">
        <v>752</v>
      </c>
      <c r="F143" s="80">
        <v>10</v>
      </c>
      <c r="G143" s="55" t="s">
        <v>273</v>
      </c>
      <c r="H143" s="56"/>
      <c r="I143" s="68">
        <f t="shared" si="18"/>
        <v>0</v>
      </c>
      <c r="J143" s="75">
        <v>0.23</v>
      </c>
      <c r="K143" s="77">
        <f t="shared" si="16"/>
        <v>0</v>
      </c>
      <c r="L143" s="78">
        <f t="shared" si="17"/>
        <v>0</v>
      </c>
    </row>
    <row r="144" spans="1:12" s="14" customFormat="1" ht="60.75" thickBot="1">
      <c r="A144" s="7"/>
      <c r="B144" s="31"/>
      <c r="C144" s="48" t="s">
        <v>258</v>
      </c>
      <c r="D144" s="44" t="s">
        <v>774</v>
      </c>
      <c r="E144" s="13" t="s">
        <v>752</v>
      </c>
      <c r="F144" s="80">
        <v>5</v>
      </c>
      <c r="G144" s="58" t="s">
        <v>275</v>
      </c>
      <c r="H144" s="56"/>
      <c r="I144" s="68">
        <f t="shared" si="18"/>
        <v>0</v>
      </c>
      <c r="J144" s="75">
        <v>0.23</v>
      </c>
      <c r="K144" s="77">
        <f t="shared" si="16"/>
        <v>0</v>
      </c>
      <c r="L144" s="78">
        <f t="shared" si="17"/>
        <v>0</v>
      </c>
    </row>
    <row r="145" spans="1:12" ht="36.75" thickBot="1">
      <c r="A145" s="7"/>
      <c r="B145" s="31"/>
      <c r="C145" s="49" t="s">
        <v>259</v>
      </c>
      <c r="D145" s="43" t="s">
        <v>776</v>
      </c>
      <c r="E145" s="9" t="s">
        <v>752</v>
      </c>
      <c r="F145" s="80">
        <v>5</v>
      </c>
      <c r="G145" s="57" t="s">
        <v>775</v>
      </c>
      <c r="H145" s="56"/>
      <c r="I145" s="68">
        <f t="shared" si="18"/>
        <v>0</v>
      </c>
      <c r="J145" s="75">
        <v>0.23</v>
      </c>
      <c r="K145" s="77">
        <f t="shared" si="16"/>
        <v>0</v>
      </c>
      <c r="L145" s="78">
        <f t="shared" si="17"/>
        <v>0</v>
      </c>
    </row>
    <row r="146" spans="1:12" ht="60.75" thickBot="1">
      <c r="A146" s="7"/>
      <c r="B146" s="31"/>
      <c r="C146" s="49" t="s">
        <v>260</v>
      </c>
      <c r="D146" s="43" t="s">
        <v>777</v>
      </c>
      <c r="E146" s="9" t="s">
        <v>752</v>
      </c>
      <c r="F146" s="80">
        <v>10</v>
      </c>
      <c r="G146" s="57" t="s">
        <v>778</v>
      </c>
      <c r="H146" s="56"/>
      <c r="I146" s="68">
        <f t="shared" si="18"/>
        <v>0</v>
      </c>
      <c r="J146" s="75">
        <v>0.23</v>
      </c>
      <c r="K146" s="77">
        <f t="shared" si="16"/>
        <v>0</v>
      </c>
      <c r="L146" s="78">
        <f t="shared" si="17"/>
        <v>0</v>
      </c>
    </row>
    <row r="147" spans="1:12" ht="84.75" thickBot="1">
      <c r="A147" s="7"/>
      <c r="B147" s="31"/>
      <c r="C147" s="48" t="s">
        <v>261</v>
      </c>
      <c r="D147" s="15" t="s">
        <v>779</v>
      </c>
      <c r="E147" s="9" t="s">
        <v>752</v>
      </c>
      <c r="F147" s="80">
        <v>10</v>
      </c>
      <c r="G147" s="59" t="s">
        <v>780</v>
      </c>
      <c r="H147" s="56"/>
      <c r="I147" s="68">
        <f t="shared" si="18"/>
        <v>0</v>
      </c>
      <c r="J147" s="75">
        <v>0.23</v>
      </c>
      <c r="K147" s="77">
        <f t="shared" si="16"/>
        <v>0</v>
      </c>
      <c r="L147" s="78">
        <f t="shared" si="17"/>
        <v>0</v>
      </c>
    </row>
    <row r="148" spans="1:12" ht="36.75" thickBot="1">
      <c r="A148" s="7"/>
      <c r="B148" s="31"/>
      <c r="C148" s="49" t="s">
        <v>263</v>
      </c>
      <c r="D148" s="43" t="s">
        <v>783</v>
      </c>
      <c r="E148" s="9" t="s">
        <v>752</v>
      </c>
      <c r="F148" s="80">
        <v>20</v>
      </c>
      <c r="G148" s="57" t="s">
        <v>781</v>
      </c>
      <c r="H148" s="56"/>
      <c r="I148" s="68">
        <f t="shared" si="18"/>
        <v>0</v>
      </c>
      <c r="J148" s="75">
        <v>0.23</v>
      </c>
      <c r="K148" s="77">
        <f t="shared" si="16"/>
        <v>0</v>
      </c>
      <c r="L148" s="78">
        <f t="shared" si="17"/>
        <v>0</v>
      </c>
    </row>
    <row r="149" spans="1:12" ht="48.75" thickBot="1">
      <c r="A149" s="7"/>
      <c r="B149" s="31"/>
      <c r="C149" s="49" t="s">
        <v>264</v>
      </c>
      <c r="D149" s="43" t="s">
        <v>782</v>
      </c>
      <c r="E149" s="9" t="s">
        <v>752</v>
      </c>
      <c r="F149" s="80">
        <v>20</v>
      </c>
      <c r="G149" s="57" t="s">
        <v>784</v>
      </c>
      <c r="H149" s="56"/>
      <c r="I149" s="68">
        <f t="shared" si="18"/>
        <v>0</v>
      </c>
      <c r="J149" s="75">
        <v>0.23</v>
      </c>
      <c r="K149" s="77">
        <f t="shared" si="16"/>
        <v>0</v>
      </c>
      <c r="L149" s="78">
        <f t="shared" si="17"/>
        <v>0</v>
      </c>
    </row>
    <row r="150" spans="1:12" ht="36.75" thickBot="1">
      <c r="A150" s="7"/>
      <c r="B150" s="31"/>
      <c r="C150" s="48" t="s">
        <v>268</v>
      </c>
      <c r="D150" s="43" t="s">
        <v>791</v>
      </c>
      <c r="E150" s="9" t="s">
        <v>752</v>
      </c>
      <c r="F150" s="80">
        <v>2</v>
      </c>
      <c r="G150" s="57" t="s">
        <v>785</v>
      </c>
      <c r="H150" s="56"/>
      <c r="I150" s="68">
        <f t="shared" si="18"/>
        <v>0</v>
      </c>
      <c r="J150" s="75">
        <v>0.23</v>
      </c>
      <c r="K150" s="77">
        <f t="shared" si="16"/>
        <v>0</v>
      </c>
      <c r="L150" s="78">
        <f t="shared" si="17"/>
        <v>0</v>
      </c>
    </row>
    <row r="151" spans="1:12" ht="24.75" thickBot="1">
      <c r="A151" s="7"/>
      <c r="B151" s="31"/>
      <c r="C151" s="49" t="s">
        <v>270</v>
      </c>
      <c r="D151" s="43" t="s">
        <v>281</v>
      </c>
      <c r="E151" s="9" t="s">
        <v>752</v>
      </c>
      <c r="F151" s="80">
        <v>2</v>
      </c>
      <c r="G151" s="57" t="s">
        <v>786</v>
      </c>
      <c r="H151" s="56"/>
      <c r="I151" s="68">
        <f t="shared" si="18"/>
        <v>0</v>
      </c>
      <c r="J151" s="75">
        <v>0.23</v>
      </c>
      <c r="K151" s="77">
        <f t="shared" si="16"/>
        <v>0</v>
      </c>
      <c r="L151" s="78">
        <f t="shared" si="17"/>
        <v>0</v>
      </c>
    </row>
    <row r="152" spans="1:12" ht="48.75" thickBot="1">
      <c r="A152" s="29" t="s">
        <v>60</v>
      </c>
      <c r="B152" s="37" t="s">
        <v>282</v>
      </c>
      <c r="C152" s="49" t="s">
        <v>271</v>
      </c>
      <c r="D152" s="42" t="s">
        <v>787</v>
      </c>
      <c r="E152" s="9" t="s">
        <v>752</v>
      </c>
      <c r="F152" s="80">
        <v>2</v>
      </c>
      <c r="G152" s="55" t="s">
        <v>787</v>
      </c>
      <c r="H152" s="56"/>
      <c r="I152" s="68">
        <f t="shared" si="18"/>
        <v>0</v>
      </c>
      <c r="J152" s="75">
        <v>0.23</v>
      </c>
      <c r="K152" s="77">
        <f t="shared" si="16"/>
        <v>0</v>
      </c>
      <c r="L152" s="78">
        <f t="shared" si="17"/>
        <v>0</v>
      </c>
    </row>
    <row r="153" spans="1:12" ht="180.75" thickBot="1">
      <c r="A153" s="29" t="s">
        <v>61</v>
      </c>
      <c r="B153" s="37" t="s">
        <v>284</v>
      </c>
      <c r="C153" s="48" t="s">
        <v>272</v>
      </c>
      <c r="D153" s="43" t="s">
        <v>988</v>
      </c>
      <c r="E153" s="9" t="s">
        <v>752</v>
      </c>
      <c r="F153" s="80">
        <v>5</v>
      </c>
      <c r="G153" s="57" t="s">
        <v>988</v>
      </c>
      <c r="H153" s="56"/>
      <c r="I153" s="68">
        <f t="shared" si="18"/>
        <v>0</v>
      </c>
      <c r="J153" s="75">
        <v>0.23</v>
      </c>
      <c r="K153" s="77">
        <f t="shared" si="16"/>
        <v>0</v>
      </c>
      <c r="L153" s="78">
        <f t="shared" si="17"/>
        <v>0</v>
      </c>
    </row>
    <row r="154" spans="1:12" ht="48.75" thickBot="1">
      <c r="A154" s="29" t="s">
        <v>62</v>
      </c>
      <c r="B154" s="37" t="s">
        <v>286</v>
      </c>
      <c r="C154" s="49" t="s">
        <v>274</v>
      </c>
      <c r="D154" s="42" t="s">
        <v>1101</v>
      </c>
      <c r="E154" s="9" t="s">
        <v>13</v>
      </c>
      <c r="F154" s="80">
        <v>5</v>
      </c>
      <c r="G154" s="55" t="s">
        <v>788</v>
      </c>
      <c r="H154" s="56"/>
      <c r="I154" s="68">
        <f t="shared" si="18"/>
        <v>0</v>
      </c>
      <c r="J154" s="75">
        <v>0.23</v>
      </c>
      <c r="K154" s="77">
        <f t="shared" si="16"/>
        <v>0</v>
      </c>
      <c r="L154" s="78">
        <f t="shared" si="17"/>
        <v>0</v>
      </c>
    </row>
    <row r="155" spans="1:12" ht="48.75" thickBot="1">
      <c r="A155" s="29" t="s">
        <v>64</v>
      </c>
      <c r="B155" s="37" t="s">
        <v>288</v>
      </c>
      <c r="C155" s="49" t="s">
        <v>276</v>
      </c>
      <c r="D155" s="42" t="s">
        <v>789</v>
      </c>
      <c r="E155" s="9" t="s">
        <v>13</v>
      </c>
      <c r="F155" s="80">
        <v>5</v>
      </c>
      <c r="G155" s="55" t="s">
        <v>790</v>
      </c>
      <c r="H155" s="56"/>
      <c r="I155" s="68">
        <f t="shared" si="18"/>
        <v>0</v>
      </c>
      <c r="J155" s="75">
        <v>0.23</v>
      </c>
      <c r="K155" s="77">
        <f t="shared" si="16"/>
        <v>0</v>
      </c>
      <c r="L155" s="78">
        <f t="shared" si="17"/>
        <v>0</v>
      </c>
    </row>
    <row r="156" spans="1:12" ht="48.75" thickBot="1">
      <c r="A156" s="29" t="s">
        <v>65</v>
      </c>
      <c r="B156" s="32" t="s">
        <v>290</v>
      </c>
      <c r="C156" s="48" t="s">
        <v>277</v>
      </c>
      <c r="D156" s="42" t="s">
        <v>1103</v>
      </c>
      <c r="E156" s="9" t="s">
        <v>752</v>
      </c>
      <c r="F156" s="80">
        <v>5</v>
      </c>
      <c r="G156" s="55" t="s">
        <v>1104</v>
      </c>
      <c r="H156" s="56"/>
      <c r="I156" s="68">
        <f t="shared" si="18"/>
        <v>0</v>
      </c>
      <c r="J156" s="75">
        <v>0.23</v>
      </c>
      <c r="K156" s="77">
        <f t="shared" si="16"/>
        <v>0</v>
      </c>
      <c r="L156" s="78">
        <f t="shared" si="17"/>
        <v>0</v>
      </c>
    </row>
    <row r="157" spans="1:12" ht="48.75" thickBot="1">
      <c r="A157" s="7"/>
      <c r="B157" s="34"/>
      <c r="C157" s="49" t="s">
        <v>838</v>
      </c>
      <c r="D157" s="42" t="s">
        <v>1102</v>
      </c>
      <c r="E157" s="9" t="s">
        <v>752</v>
      </c>
      <c r="F157" s="80">
        <v>5</v>
      </c>
      <c r="G157" s="55" t="s">
        <v>792</v>
      </c>
      <c r="H157" s="56"/>
      <c r="I157" s="68">
        <f t="shared" si="18"/>
        <v>0</v>
      </c>
      <c r="J157" s="75">
        <v>0.23</v>
      </c>
      <c r="K157" s="77">
        <f t="shared" si="16"/>
        <v>0</v>
      </c>
      <c r="L157" s="78">
        <f t="shared" si="17"/>
        <v>0</v>
      </c>
    </row>
    <row r="158" spans="1:12" ht="48.75" thickBot="1">
      <c r="A158" s="7"/>
      <c r="B158" s="34"/>
      <c r="C158" s="49" t="s">
        <v>278</v>
      </c>
      <c r="D158" s="42" t="s">
        <v>965</v>
      </c>
      <c r="E158" s="9" t="s">
        <v>752</v>
      </c>
      <c r="F158" s="80">
        <v>10</v>
      </c>
      <c r="G158" s="55" t="s">
        <v>295</v>
      </c>
      <c r="H158" s="56"/>
      <c r="I158" s="68">
        <f t="shared" si="18"/>
        <v>0</v>
      </c>
      <c r="J158" s="75">
        <v>0.23</v>
      </c>
      <c r="K158" s="77">
        <f t="shared" si="16"/>
        <v>0</v>
      </c>
      <c r="L158" s="78">
        <f t="shared" si="17"/>
        <v>0</v>
      </c>
    </row>
    <row r="159" spans="1:12" ht="84.75" thickBot="1">
      <c r="A159" s="29" t="s">
        <v>66</v>
      </c>
      <c r="B159" s="32" t="s">
        <v>296</v>
      </c>
      <c r="C159" s="48" t="s">
        <v>279</v>
      </c>
      <c r="D159" s="42" t="s">
        <v>793</v>
      </c>
      <c r="E159" s="9" t="s">
        <v>752</v>
      </c>
      <c r="F159" s="80">
        <v>5</v>
      </c>
      <c r="G159" s="55" t="s">
        <v>298</v>
      </c>
      <c r="H159" s="56"/>
      <c r="I159" s="68">
        <f t="shared" si="18"/>
        <v>0</v>
      </c>
      <c r="J159" s="75">
        <v>0.23</v>
      </c>
      <c r="K159" s="77">
        <f t="shared" si="16"/>
        <v>0</v>
      </c>
      <c r="L159" s="78">
        <f t="shared" si="17"/>
        <v>0</v>
      </c>
    </row>
    <row r="160" spans="1:12" ht="36.75" thickBot="1">
      <c r="A160" s="7"/>
      <c r="B160" s="31"/>
      <c r="C160" s="49" t="s">
        <v>839</v>
      </c>
      <c r="D160" s="43" t="s">
        <v>794</v>
      </c>
      <c r="E160" s="9" t="s">
        <v>752</v>
      </c>
      <c r="F160" s="80">
        <v>2</v>
      </c>
      <c r="G160" s="57" t="s">
        <v>301</v>
      </c>
      <c r="H160" s="56"/>
      <c r="I160" s="68">
        <f t="shared" si="18"/>
        <v>0</v>
      </c>
      <c r="J160" s="75">
        <v>0.23</v>
      </c>
      <c r="K160" s="77">
        <f t="shared" si="16"/>
        <v>0</v>
      </c>
      <c r="L160" s="78">
        <f t="shared" si="17"/>
        <v>0</v>
      </c>
    </row>
    <row r="161" spans="1:12" ht="48.75" thickBot="1">
      <c r="A161" s="29" t="s">
        <v>68</v>
      </c>
      <c r="B161" s="32" t="s">
        <v>305</v>
      </c>
      <c r="C161" s="49" t="s">
        <v>280</v>
      </c>
      <c r="D161" s="43" t="s">
        <v>798</v>
      </c>
      <c r="E161" s="9" t="s">
        <v>13</v>
      </c>
      <c r="F161" s="80">
        <v>5</v>
      </c>
      <c r="G161" s="57" t="s">
        <v>307</v>
      </c>
      <c r="H161" s="56"/>
      <c r="I161" s="68">
        <f t="shared" si="18"/>
        <v>0</v>
      </c>
      <c r="J161" s="75">
        <v>0.23</v>
      </c>
      <c r="K161" s="77">
        <f t="shared" si="16"/>
        <v>0</v>
      </c>
      <c r="L161" s="78">
        <f t="shared" si="17"/>
        <v>0</v>
      </c>
    </row>
    <row r="162" spans="1:12" ht="36.75" thickBot="1">
      <c r="A162" s="7"/>
      <c r="B162" s="31"/>
      <c r="C162" s="48" t="s">
        <v>283</v>
      </c>
      <c r="D162" s="43" t="s">
        <v>797</v>
      </c>
      <c r="E162" s="9" t="s">
        <v>13</v>
      </c>
      <c r="F162" s="80">
        <v>5</v>
      </c>
      <c r="G162" s="57" t="s">
        <v>800</v>
      </c>
      <c r="H162" s="56"/>
      <c r="I162" s="68">
        <f t="shared" si="18"/>
        <v>0</v>
      </c>
      <c r="J162" s="75">
        <v>0.23</v>
      </c>
      <c r="K162" s="77">
        <f t="shared" si="16"/>
        <v>0</v>
      </c>
      <c r="L162" s="78">
        <f t="shared" si="17"/>
        <v>0</v>
      </c>
    </row>
    <row r="163" spans="1:12" ht="96.75" thickBot="1">
      <c r="A163" s="7"/>
      <c r="B163" s="31"/>
      <c r="C163" s="49" t="s">
        <v>285</v>
      </c>
      <c r="D163" s="43" t="s">
        <v>799</v>
      </c>
      <c r="E163" s="9" t="s">
        <v>13</v>
      </c>
      <c r="F163" s="80">
        <v>5</v>
      </c>
      <c r="G163" s="57" t="s">
        <v>799</v>
      </c>
      <c r="H163" s="56"/>
      <c r="I163" s="68">
        <f t="shared" si="18"/>
        <v>0</v>
      </c>
      <c r="J163" s="75">
        <v>0.23</v>
      </c>
      <c r="K163" s="77">
        <f t="shared" si="16"/>
        <v>0</v>
      </c>
      <c r="L163" s="78">
        <f t="shared" si="17"/>
        <v>0</v>
      </c>
    </row>
    <row r="164" spans="1:12" ht="60.75" thickBot="1">
      <c r="A164" s="7"/>
      <c r="B164" s="31"/>
      <c r="C164" s="49" t="s">
        <v>287</v>
      </c>
      <c r="D164" s="43" t="s">
        <v>796</v>
      </c>
      <c r="E164" s="9" t="s">
        <v>13</v>
      </c>
      <c r="F164" s="80">
        <v>5</v>
      </c>
      <c r="G164" s="57" t="s">
        <v>796</v>
      </c>
      <c r="H164" s="56"/>
      <c r="I164" s="68">
        <f t="shared" si="18"/>
        <v>0</v>
      </c>
      <c r="J164" s="75">
        <v>0.23</v>
      </c>
      <c r="K164" s="77">
        <f t="shared" si="16"/>
        <v>0</v>
      </c>
      <c r="L164" s="78">
        <f t="shared" si="17"/>
        <v>0</v>
      </c>
    </row>
    <row r="165" spans="1:12" ht="72.75" thickBot="1">
      <c r="A165" s="7"/>
      <c r="B165" s="31"/>
      <c r="C165" s="48" t="s">
        <v>289</v>
      </c>
      <c r="D165" s="43" t="s">
        <v>795</v>
      </c>
      <c r="E165" s="9" t="s">
        <v>13</v>
      </c>
      <c r="F165" s="80">
        <v>5</v>
      </c>
      <c r="G165" s="57" t="s">
        <v>309</v>
      </c>
      <c r="H165" s="56"/>
      <c r="I165" s="68">
        <f t="shared" si="18"/>
        <v>0</v>
      </c>
      <c r="J165" s="75">
        <v>0.23</v>
      </c>
      <c r="K165" s="77">
        <f t="shared" si="16"/>
        <v>0</v>
      </c>
      <c r="L165" s="78">
        <f t="shared" si="17"/>
        <v>0</v>
      </c>
    </row>
    <row r="166" spans="1:12" ht="24.75" thickBot="1">
      <c r="A166" s="7"/>
      <c r="B166" s="31"/>
      <c r="C166" s="49" t="s">
        <v>695</v>
      </c>
      <c r="D166" s="43" t="s">
        <v>310</v>
      </c>
      <c r="E166" s="9" t="s">
        <v>752</v>
      </c>
      <c r="F166" s="80">
        <v>5</v>
      </c>
      <c r="G166" s="57" t="s">
        <v>801</v>
      </c>
      <c r="H166" s="56"/>
      <c r="I166" s="68">
        <f t="shared" si="18"/>
        <v>0</v>
      </c>
      <c r="J166" s="75">
        <v>0.23</v>
      </c>
      <c r="K166" s="77">
        <f t="shared" si="16"/>
        <v>0</v>
      </c>
      <c r="L166" s="78">
        <f t="shared" si="17"/>
        <v>0</v>
      </c>
    </row>
    <row r="167" spans="1:12" ht="36.75" thickBot="1">
      <c r="A167" s="29" t="s">
        <v>70</v>
      </c>
      <c r="B167" s="32" t="s">
        <v>311</v>
      </c>
      <c r="C167" s="49" t="s">
        <v>696</v>
      </c>
      <c r="D167" s="43" t="s">
        <v>989</v>
      </c>
      <c r="E167" s="9" t="s">
        <v>752</v>
      </c>
      <c r="F167" s="80">
        <v>5</v>
      </c>
      <c r="G167" s="57" t="s">
        <v>989</v>
      </c>
      <c r="H167" s="56"/>
      <c r="I167" s="68">
        <f t="shared" si="18"/>
        <v>0</v>
      </c>
      <c r="J167" s="75">
        <v>0.23</v>
      </c>
      <c r="K167" s="77">
        <f t="shared" si="16"/>
        <v>0</v>
      </c>
      <c r="L167" s="78">
        <f t="shared" si="17"/>
        <v>0</v>
      </c>
    </row>
    <row r="168" spans="1:12" ht="36.75" thickBot="1">
      <c r="A168" s="29" t="s">
        <v>74</v>
      </c>
      <c r="B168" s="32" t="s">
        <v>313</v>
      </c>
      <c r="C168" s="48" t="s">
        <v>697</v>
      </c>
      <c r="D168" s="42" t="s">
        <v>802</v>
      </c>
      <c r="E168" s="9" t="s">
        <v>752</v>
      </c>
      <c r="F168" s="80">
        <v>10</v>
      </c>
      <c r="G168" s="55" t="s">
        <v>803</v>
      </c>
      <c r="H168" s="56"/>
      <c r="I168" s="68">
        <f t="shared" si="18"/>
        <v>0</v>
      </c>
      <c r="J168" s="75">
        <v>0.23</v>
      </c>
      <c r="K168" s="77">
        <f t="shared" si="16"/>
        <v>0</v>
      </c>
      <c r="L168" s="78">
        <f t="shared" si="17"/>
        <v>0</v>
      </c>
    </row>
    <row r="169" spans="1:12" ht="24.75" thickBot="1">
      <c r="A169" s="7"/>
      <c r="B169" s="34"/>
      <c r="C169" s="49" t="s">
        <v>698</v>
      </c>
      <c r="D169" s="43" t="s">
        <v>805</v>
      </c>
      <c r="E169" s="9" t="s">
        <v>752</v>
      </c>
      <c r="F169" s="80">
        <v>10</v>
      </c>
      <c r="G169" s="57" t="s">
        <v>804</v>
      </c>
      <c r="H169" s="56"/>
      <c r="I169" s="68">
        <f t="shared" si="18"/>
        <v>0</v>
      </c>
      <c r="J169" s="75">
        <v>0.23</v>
      </c>
      <c r="K169" s="77">
        <f t="shared" si="16"/>
        <v>0</v>
      </c>
      <c r="L169" s="78">
        <f t="shared" si="17"/>
        <v>0</v>
      </c>
    </row>
    <row r="170" spans="1:12" ht="48.75" thickBot="1">
      <c r="A170" s="7"/>
      <c r="B170" s="31"/>
      <c r="C170" s="49" t="s">
        <v>699</v>
      </c>
      <c r="D170" s="42" t="s">
        <v>806</v>
      </c>
      <c r="E170" s="9" t="s">
        <v>752</v>
      </c>
      <c r="F170" s="80">
        <v>10</v>
      </c>
      <c r="G170" s="55" t="s">
        <v>807</v>
      </c>
      <c r="H170" s="56"/>
      <c r="I170" s="68">
        <f t="shared" si="18"/>
        <v>0</v>
      </c>
      <c r="J170" s="75">
        <v>0.23</v>
      </c>
      <c r="K170" s="77">
        <f t="shared" si="16"/>
        <v>0</v>
      </c>
      <c r="L170" s="78">
        <f t="shared" si="17"/>
        <v>0</v>
      </c>
    </row>
    <row r="171" spans="1:12" ht="62.25" thickBot="1">
      <c r="A171" s="29" t="s">
        <v>78</v>
      </c>
      <c r="B171" s="32" t="s">
        <v>317</v>
      </c>
      <c r="C171" s="48" t="s">
        <v>700</v>
      </c>
      <c r="D171" s="42" t="s">
        <v>1031</v>
      </c>
      <c r="E171" s="9" t="s">
        <v>319</v>
      </c>
      <c r="F171" s="80">
        <v>1500</v>
      </c>
      <c r="G171" s="55" t="s">
        <v>808</v>
      </c>
      <c r="H171" s="56"/>
      <c r="I171" s="68">
        <f t="shared" si="18"/>
        <v>0</v>
      </c>
      <c r="J171" s="75">
        <v>0.23</v>
      </c>
      <c r="K171" s="77">
        <f t="shared" si="16"/>
        <v>0</v>
      </c>
      <c r="L171" s="78">
        <f t="shared" si="17"/>
        <v>0</v>
      </c>
    </row>
    <row r="172" spans="1:12" ht="96.75" thickBot="1">
      <c r="A172" s="7"/>
      <c r="B172" s="31"/>
      <c r="C172" s="49" t="s">
        <v>701</v>
      </c>
      <c r="D172" s="42" t="s">
        <v>953</v>
      </c>
      <c r="E172" s="9" t="s">
        <v>319</v>
      </c>
      <c r="F172" s="80">
        <v>10</v>
      </c>
      <c r="G172" s="55" t="s">
        <v>956</v>
      </c>
      <c r="H172" s="56"/>
      <c r="I172" s="68">
        <f t="shared" si="18"/>
        <v>0</v>
      </c>
      <c r="J172" s="75">
        <v>0.23</v>
      </c>
      <c r="K172" s="77">
        <f t="shared" si="16"/>
        <v>0</v>
      </c>
      <c r="L172" s="78">
        <f t="shared" si="17"/>
        <v>0</v>
      </c>
    </row>
    <row r="173" spans="1:12" ht="84.75" thickBot="1">
      <c r="A173" s="7"/>
      <c r="B173" s="31"/>
      <c r="C173" s="49" t="s">
        <v>702</v>
      </c>
      <c r="D173" s="42" t="s">
        <v>819</v>
      </c>
      <c r="E173" s="9" t="s">
        <v>321</v>
      </c>
      <c r="F173" s="80">
        <v>10</v>
      </c>
      <c r="G173" s="55" t="s">
        <v>820</v>
      </c>
      <c r="H173" s="56"/>
      <c r="I173" s="68">
        <f t="shared" si="18"/>
        <v>0</v>
      </c>
      <c r="J173" s="75">
        <v>0.23</v>
      </c>
      <c r="K173" s="77">
        <f t="shared" si="16"/>
        <v>0</v>
      </c>
      <c r="L173" s="78">
        <f t="shared" si="17"/>
        <v>0</v>
      </c>
    </row>
    <row r="174" spans="1:12" ht="48.75" thickBot="1">
      <c r="A174" s="7"/>
      <c r="B174" s="31"/>
      <c r="C174" s="48" t="s">
        <v>291</v>
      </c>
      <c r="D174" s="43" t="s">
        <v>809</v>
      </c>
      <c r="E174" s="9" t="s">
        <v>319</v>
      </c>
      <c r="F174" s="80">
        <v>10</v>
      </c>
      <c r="G174" s="57" t="s">
        <v>323</v>
      </c>
      <c r="H174" s="56"/>
      <c r="I174" s="68">
        <f t="shared" si="18"/>
        <v>0</v>
      </c>
      <c r="J174" s="75">
        <v>0.23</v>
      </c>
      <c r="K174" s="77">
        <f t="shared" si="16"/>
        <v>0</v>
      </c>
      <c r="L174" s="78">
        <f t="shared" si="17"/>
        <v>0</v>
      </c>
    </row>
    <row r="175" spans="1:12" ht="60.75" thickBot="1">
      <c r="A175" s="7"/>
      <c r="B175" s="31"/>
      <c r="C175" s="49" t="s">
        <v>292</v>
      </c>
      <c r="D175" s="42" t="s">
        <v>1032</v>
      </c>
      <c r="E175" s="9" t="s">
        <v>319</v>
      </c>
      <c r="F175" s="80">
        <v>80</v>
      </c>
      <c r="G175" s="55" t="s">
        <v>1033</v>
      </c>
      <c r="H175" s="56"/>
      <c r="I175" s="68">
        <f t="shared" si="18"/>
        <v>0</v>
      </c>
      <c r="J175" s="75">
        <v>0.23</v>
      </c>
      <c r="K175" s="77">
        <f t="shared" si="16"/>
        <v>0</v>
      </c>
      <c r="L175" s="78">
        <f t="shared" si="17"/>
        <v>0</v>
      </c>
    </row>
    <row r="176" spans="1:12" ht="96.75" thickBot="1">
      <c r="A176" s="7"/>
      <c r="B176" s="31"/>
      <c r="C176" s="49" t="s">
        <v>293</v>
      </c>
      <c r="D176" s="42" t="s">
        <v>954</v>
      </c>
      <c r="E176" s="9" t="s">
        <v>319</v>
      </c>
      <c r="F176" s="80">
        <v>10</v>
      </c>
      <c r="G176" s="55" t="s">
        <v>955</v>
      </c>
      <c r="H176" s="56"/>
      <c r="I176" s="68">
        <f t="shared" si="18"/>
        <v>0</v>
      </c>
      <c r="J176" s="75">
        <v>0.23</v>
      </c>
      <c r="K176" s="77">
        <f t="shared" si="16"/>
        <v>0</v>
      </c>
      <c r="L176" s="78">
        <f t="shared" si="17"/>
        <v>0</v>
      </c>
    </row>
    <row r="177" spans="1:12" ht="60.75" thickBot="1">
      <c r="A177" s="7"/>
      <c r="B177" s="31"/>
      <c r="C177" s="48" t="s">
        <v>294</v>
      </c>
      <c r="D177" s="42" t="s">
        <v>813</v>
      </c>
      <c r="E177" s="9" t="s">
        <v>319</v>
      </c>
      <c r="F177" s="80">
        <v>10</v>
      </c>
      <c r="G177" s="55" t="s">
        <v>818</v>
      </c>
      <c r="H177" s="56"/>
      <c r="I177" s="68">
        <f t="shared" si="18"/>
        <v>0</v>
      </c>
      <c r="J177" s="75">
        <v>0.23</v>
      </c>
      <c r="K177" s="77">
        <f t="shared" si="16"/>
        <v>0</v>
      </c>
      <c r="L177" s="78">
        <f t="shared" si="17"/>
        <v>0</v>
      </c>
    </row>
    <row r="178" spans="1:12" ht="48.75" thickBot="1">
      <c r="A178" s="7"/>
      <c r="B178" s="31"/>
      <c r="C178" s="49" t="s">
        <v>297</v>
      </c>
      <c r="D178" s="42" t="s">
        <v>812</v>
      </c>
      <c r="E178" s="9" t="s">
        <v>319</v>
      </c>
      <c r="F178" s="80">
        <v>10</v>
      </c>
      <c r="G178" s="55" t="s">
        <v>817</v>
      </c>
      <c r="H178" s="56"/>
      <c r="I178" s="68">
        <f t="shared" si="18"/>
        <v>0</v>
      </c>
      <c r="J178" s="75">
        <v>0.23</v>
      </c>
      <c r="K178" s="77">
        <f t="shared" si="16"/>
        <v>0</v>
      </c>
      <c r="L178" s="78">
        <f t="shared" si="17"/>
        <v>0</v>
      </c>
    </row>
    <row r="179" spans="1:12" ht="60.75" thickBot="1">
      <c r="A179" s="7"/>
      <c r="B179" s="31"/>
      <c r="C179" s="49" t="s">
        <v>299</v>
      </c>
      <c r="D179" s="42" t="s">
        <v>815</v>
      </c>
      <c r="E179" s="9" t="s">
        <v>319</v>
      </c>
      <c r="F179" s="80">
        <v>10</v>
      </c>
      <c r="G179" s="55" t="s">
        <v>816</v>
      </c>
      <c r="H179" s="56"/>
      <c r="I179" s="68">
        <f t="shared" si="18"/>
        <v>0</v>
      </c>
      <c r="J179" s="75">
        <v>0.23</v>
      </c>
      <c r="K179" s="77">
        <f t="shared" si="16"/>
        <v>0</v>
      </c>
      <c r="L179" s="78">
        <f t="shared" si="17"/>
        <v>0</v>
      </c>
    </row>
    <row r="180" spans="1:12" ht="48.75" thickBot="1">
      <c r="A180" s="7"/>
      <c r="B180" s="31"/>
      <c r="C180" s="48" t="s">
        <v>300</v>
      </c>
      <c r="D180" s="42" t="s">
        <v>821</v>
      </c>
      <c r="E180" s="9" t="s">
        <v>319</v>
      </c>
      <c r="F180" s="80">
        <v>2</v>
      </c>
      <c r="G180" s="55" t="s">
        <v>821</v>
      </c>
      <c r="H180" s="56"/>
      <c r="I180" s="68">
        <f t="shared" si="18"/>
        <v>0</v>
      </c>
      <c r="J180" s="75">
        <v>0.23</v>
      </c>
      <c r="K180" s="77">
        <f t="shared" si="16"/>
        <v>0</v>
      </c>
      <c r="L180" s="78">
        <f t="shared" si="17"/>
        <v>0</v>
      </c>
    </row>
    <row r="181" spans="1:12" ht="60.75" thickBot="1">
      <c r="A181" s="7"/>
      <c r="B181" s="31"/>
      <c r="C181" s="49" t="s">
        <v>302</v>
      </c>
      <c r="D181" s="42" t="s">
        <v>330</v>
      </c>
      <c r="E181" s="9" t="s">
        <v>319</v>
      </c>
      <c r="F181" s="80">
        <v>2</v>
      </c>
      <c r="G181" s="55" t="s">
        <v>331</v>
      </c>
      <c r="H181" s="56"/>
      <c r="I181" s="68">
        <f t="shared" si="18"/>
        <v>0</v>
      </c>
      <c r="J181" s="75">
        <v>0.23</v>
      </c>
      <c r="K181" s="77">
        <f t="shared" si="16"/>
        <v>0</v>
      </c>
      <c r="L181" s="78">
        <f t="shared" si="17"/>
        <v>0</v>
      </c>
    </row>
    <row r="182" spans="1:12" ht="72.75" thickBot="1">
      <c r="A182" s="7"/>
      <c r="B182" s="31"/>
      <c r="C182" s="49" t="s">
        <v>303</v>
      </c>
      <c r="D182" s="42" t="s">
        <v>822</v>
      </c>
      <c r="E182" s="9" t="s">
        <v>319</v>
      </c>
      <c r="F182" s="80">
        <v>2</v>
      </c>
      <c r="G182" s="55" t="s">
        <v>822</v>
      </c>
      <c r="H182" s="56"/>
      <c r="I182" s="68">
        <f t="shared" si="18"/>
        <v>0</v>
      </c>
      <c r="J182" s="75">
        <v>0.23</v>
      </c>
      <c r="K182" s="77">
        <f t="shared" si="16"/>
        <v>0</v>
      </c>
      <c r="L182" s="78">
        <f t="shared" si="17"/>
        <v>0</v>
      </c>
    </row>
    <row r="183" spans="1:12" ht="60.75" thickBot="1">
      <c r="A183" s="7"/>
      <c r="B183" s="31"/>
      <c r="C183" s="48" t="s">
        <v>304</v>
      </c>
      <c r="D183" s="42" t="s">
        <v>814</v>
      </c>
      <c r="E183" s="9" t="s">
        <v>319</v>
      </c>
      <c r="F183" s="80">
        <v>2</v>
      </c>
      <c r="G183" s="55" t="s">
        <v>333</v>
      </c>
      <c r="H183" s="56"/>
      <c r="I183" s="68">
        <f t="shared" si="18"/>
        <v>0</v>
      </c>
      <c r="J183" s="75">
        <v>0.23</v>
      </c>
      <c r="K183" s="77">
        <f t="shared" si="16"/>
        <v>0</v>
      </c>
      <c r="L183" s="78">
        <f t="shared" si="17"/>
        <v>0</v>
      </c>
    </row>
    <row r="184" spans="1:12" ht="84.75" thickBot="1">
      <c r="A184" s="7"/>
      <c r="B184" s="31"/>
      <c r="C184" s="49" t="s">
        <v>306</v>
      </c>
      <c r="D184" s="42" t="s">
        <v>335</v>
      </c>
      <c r="E184" s="9" t="s">
        <v>319</v>
      </c>
      <c r="F184" s="80">
        <v>2</v>
      </c>
      <c r="G184" s="55" t="s">
        <v>336</v>
      </c>
      <c r="H184" s="56"/>
      <c r="I184" s="68">
        <f t="shared" si="18"/>
        <v>0</v>
      </c>
      <c r="J184" s="75">
        <v>0.23</v>
      </c>
      <c r="K184" s="77">
        <f t="shared" si="16"/>
        <v>0</v>
      </c>
      <c r="L184" s="78">
        <f t="shared" si="17"/>
        <v>0</v>
      </c>
    </row>
    <row r="185" spans="1:12" ht="60.75" thickBot="1">
      <c r="A185" s="7"/>
      <c r="B185" s="31"/>
      <c r="C185" s="49" t="s">
        <v>308</v>
      </c>
      <c r="D185" s="42" t="s">
        <v>338</v>
      </c>
      <c r="E185" s="9" t="s">
        <v>319</v>
      </c>
      <c r="F185" s="80">
        <v>2</v>
      </c>
      <c r="G185" s="55" t="s">
        <v>339</v>
      </c>
      <c r="H185" s="56"/>
      <c r="I185" s="68">
        <f t="shared" si="18"/>
        <v>0</v>
      </c>
      <c r="J185" s="75">
        <v>0.23</v>
      </c>
      <c r="K185" s="77">
        <f t="shared" si="16"/>
        <v>0</v>
      </c>
      <c r="L185" s="78">
        <f t="shared" si="17"/>
        <v>0</v>
      </c>
    </row>
    <row r="186" spans="1:12" ht="60.75" thickBot="1">
      <c r="A186" s="7"/>
      <c r="B186" s="31"/>
      <c r="C186" s="48" t="s">
        <v>840</v>
      </c>
      <c r="D186" s="42" t="s">
        <v>341</v>
      </c>
      <c r="E186" s="9" t="s">
        <v>319</v>
      </c>
      <c r="F186" s="80">
        <v>2</v>
      </c>
      <c r="G186" s="55" t="s">
        <v>342</v>
      </c>
      <c r="H186" s="56"/>
      <c r="I186" s="68">
        <f t="shared" si="18"/>
        <v>0</v>
      </c>
      <c r="J186" s="75">
        <v>0.23</v>
      </c>
      <c r="K186" s="77">
        <f t="shared" si="16"/>
        <v>0</v>
      </c>
      <c r="L186" s="78">
        <f t="shared" si="17"/>
        <v>0</v>
      </c>
    </row>
    <row r="187" spans="1:12" ht="72.75" thickBot="1">
      <c r="A187" s="7"/>
      <c r="B187" s="31"/>
      <c r="C187" s="49" t="s">
        <v>703</v>
      </c>
      <c r="D187" s="43" t="s">
        <v>344</v>
      </c>
      <c r="E187" s="9" t="s">
        <v>752</v>
      </c>
      <c r="F187" s="80">
        <v>2</v>
      </c>
      <c r="G187" s="57" t="s">
        <v>344</v>
      </c>
      <c r="H187" s="56"/>
      <c r="I187" s="68">
        <f t="shared" si="18"/>
        <v>0</v>
      </c>
      <c r="J187" s="75">
        <v>0.23</v>
      </c>
      <c r="K187" s="77">
        <f t="shared" si="16"/>
        <v>0</v>
      </c>
      <c r="L187" s="78">
        <f t="shared" si="17"/>
        <v>0</v>
      </c>
    </row>
    <row r="188" spans="1:12" ht="48.75" thickBot="1">
      <c r="A188" s="7"/>
      <c r="B188" s="31"/>
      <c r="C188" s="49" t="s">
        <v>704</v>
      </c>
      <c r="D188" s="43" t="s">
        <v>347</v>
      </c>
      <c r="E188" s="9" t="s">
        <v>752</v>
      </c>
      <c r="F188" s="80">
        <v>2</v>
      </c>
      <c r="G188" s="57" t="s">
        <v>348</v>
      </c>
      <c r="H188" s="56"/>
      <c r="I188" s="68">
        <f t="shared" si="18"/>
        <v>0</v>
      </c>
      <c r="J188" s="75">
        <v>0.23</v>
      </c>
      <c r="K188" s="77">
        <f t="shared" si="16"/>
        <v>0</v>
      </c>
      <c r="L188" s="78">
        <f t="shared" si="17"/>
        <v>0</v>
      </c>
    </row>
    <row r="189" spans="1:12" ht="36.75" thickBot="1">
      <c r="A189" s="7"/>
      <c r="B189" s="31"/>
      <c r="C189" s="48" t="s">
        <v>705</v>
      </c>
      <c r="D189" s="43" t="s">
        <v>990</v>
      </c>
      <c r="E189" s="9" t="s">
        <v>13</v>
      </c>
      <c r="F189" s="80">
        <v>5</v>
      </c>
      <c r="G189" s="57" t="s">
        <v>990</v>
      </c>
      <c r="H189" s="56"/>
      <c r="I189" s="68">
        <f t="shared" si="18"/>
        <v>0</v>
      </c>
      <c r="J189" s="75">
        <v>0.23</v>
      </c>
      <c r="K189" s="77">
        <f t="shared" si="16"/>
        <v>0</v>
      </c>
      <c r="L189" s="78">
        <f t="shared" si="17"/>
        <v>0</v>
      </c>
    </row>
    <row r="190" spans="1:12" ht="36.75" thickBot="1">
      <c r="A190" s="7"/>
      <c r="B190" s="31"/>
      <c r="C190" s="49" t="s">
        <v>312</v>
      </c>
      <c r="D190" s="43" t="s">
        <v>351</v>
      </c>
      <c r="E190" s="9" t="s">
        <v>13</v>
      </c>
      <c r="F190" s="80">
        <v>5</v>
      </c>
      <c r="G190" s="57" t="s">
        <v>351</v>
      </c>
      <c r="H190" s="56"/>
      <c r="I190" s="68">
        <f t="shared" si="18"/>
        <v>0</v>
      </c>
      <c r="J190" s="75">
        <v>0.23</v>
      </c>
      <c r="K190" s="77">
        <f t="shared" si="16"/>
        <v>0</v>
      </c>
      <c r="L190" s="78">
        <f t="shared" si="17"/>
        <v>0</v>
      </c>
    </row>
    <row r="191" spans="1:12" ht="48.75" thickBot="1">
      <c r="A191" s="7"/>
      <c r="B191" s="31"/>
      <c r="C191" s="49" t="s">
        <v>314</v>
      </c>
      <c r="D191" s="43" t="s">
        <v>823</v>
      </c>
      <c r="E191" s="9" t="s">
        <v>13</v>
      </c>
      <c r="F191" s="80">
        <v>2</v>
      </c>
      <c r="G191" s="57" t="s">
        <v>824</v>
      </c>
      <c r="H191" s="56"/>
      <c r="I191" s="68">
        <f t="shared" si="18"/>
        <v>0</v>
      </c>
      <c r="J191" s="75">
        <v>0.23</v>
      </c>
      <c r="K191" s="77">
        <f t="shared" si="16"/>
        <v>0</v>
      </c>
      <c r="L191" s="78">
        <f t="shared" si="17"/>
        <v>0</v>
      </c>
    </row>
    <row r="192" spans="1:12" ht="36.75" thickBot="1">
      <c r="A192" s="29" t="s">
        <v>79</v>
      </c>
      <c r="B192" s="37" t="s">
        <v>353</v>
      </c>
      <c r="C192" s="48" t="s">
        <v>315</v>
      </c>
      <c r="D192" s="42" t="s">
        <v>828</v>
      </c>
      <c r="E192" s="9" t="s">
        <v>13</v>
      </c>
      <c r="F192" s="80">
        <v>5</v>
      </c>
      <c r="G192" s="55" t="s">
        <v>827</v>
      </c>
      <c r="H192" s="56"/>
      <c r="I192" s="68">
        <f t="shared" si="18"/>
        <v>0</v>
      </c>
      <c r="J192" s="75">
        <v>0.23</v>
      </c>
      <c r="K192" s="77">
        <f t="shared" si="16"/>
        <v>0</v>
      </c>
      <c r="L192" s="78">
        <f t="shared" si="17"/>
        <v>0</v>
      </c>
    </row>
    <row r="193" spans="1:12" ht="72.75" thickBot="1">
      <c r="A193" s="7"/>
      <c r="B193" s="36"/>
      <c r="C193" s="49" t="s">
        <v>316</v>
      </c>
      <c r="D193" s="43" t="s">
        <v>825</v>
      </c>
      <c r="E193" s="9" t="s">
        <v>13</v>
      </c>
      <c r="F193" s="80">
        <v>5</v>
      </c>
      <c r="G193" s="57" t="s">
        <v>826</v>
      </c>
      <c r="H193" s="56"/>
      <c r="I193" s="68">
        <f t="shared" si="18"/>
        <v>0</v>
      </c>
      <c r="J193" s="75">
        <v>0.23</v>
      </c>
      <c r="K193" s="77">
        <f t="shared" si="16"/>
        <v>0</v>
      </c>
      <c r="L193" s="78">
        <f t="shared" si="17"/>
        <v>0</v>
      </c>
    </row>
    <row r="194" spans="1:12" ht="48.75" thickBot="1">
      <c r="A194" s="7"/>
      <c r="B194" s="36"/>
      <c r="C194" s="49" t="s">
        <v>318</v>
      </c>
      <c r="D194" s="43" t="s">
        <v>829</v>
      </c>
      <c r="E194" s="9" t="s">
        <v>13</v>
      </c>
      <c r="F194" s="80">
        <v>2</v>
      </c>
      <c r="G194" s="57" t="s">
        <v>829</v>
      </c>
      <c r="H194" s="56"/>
      <c r="I194" s="68">
        <f t="shared" si="18"/>
        <v>0</v>
      </c>
      <c r="J194" s="75">
        <v>0.23</v>
      </c>
      <c r="K194" s="77">
        <f t="shared" si="16"/>
        <v>0</v>
      </c>
      <c r="L194" s="78">
        <f t="shared" si="17"/>
        <v>0</v>
      </c>
    </row>
    <row r="195" spans="1:12" ht="120.75" thickBot="1">
      <c r="A195" s="29" t="s">
        <v>82</v>
      </c>
      <c r="B195" s="37" t="s">
        <v>952</v>
      </c>
      <c r="C195" s="48" t="s">
        <v>320</v>
      </c>
      <c r="D195" s="43" t="s">
        <v>1105</v>
      </c>
      <c r="E195" s="9" t="s">
        <v>752</v>
      </c>
      <c r="F195" s="80">
        <v>20</v>
      </c>
      <c r="G195" s="57" t="s">
        <v>1030</v>
      </c>
      <c r="H195" s="56"/>
      <c r="I195" s="68">
        <f t="shared" si="18"/>
        <v>0</v>
      </c>
      <c r="J195" s="75">
        <v>0.23</v>
      </c>
      <c r="K195" s="77">
        <f t="shared" si="16"/>
        <v>0</v>
      </c>
      <c r="L195" s="78">
        <f t="shared" si="17"/>
        <v>0</v>
      </c>
    </row>
    <row r="196" spans="1:12" ht="120.75" thickBot="1">
      <c r="A196" s="7"/>
      <c r="B196" s="36"/>
      <c r="C196" s="49" t="s">
        <v>322</v>
      </c>
      <c r="D196" s="43" t="s">
        <v>1106</v>
      </c>
      <c r="E196" s="9" t="s">
        <v>752</v>
      </c>
      <c r="F196" s="80">
        <v>10</v>
      </c>
      <c r="G196" s="57" t="s">
        <v>1029</v>
      </c>
      <c r="H196" s="56"/>
      <c r="I196" s="68">
        <f t="shared" si="18"/>
        <v>0</v>
      </c>
      <c r="J196" s="75">
        <v>0.23</v>
      </c>
      <c r="K196" s="77">
        <f t="shared" ref="K196:K259" si="19">ROUND(I196*J196,2)</f>
        <v>0</v>
      </c>
      <c r="L196" s="78">
        <f t="shared" ref="L196:L258" si="20">I196+K196</f>
        <v>0</v>
      </c>
    </row>
    <row r="197" spans="1:12" ht="92.25" customHeight="1" thickBot="1">
      <c r="A197" s="29" t="s">
        <v>83</v>
      </c>
      <c r="B197" s="37" t="s">
        <v>960</v>
      </c>
      <c r="C197" s="49" t="s">
        <v>324</v>
      </c>
      <c r="D197" s="42" t="s">
        <v>360</v>
      </c>
      <c r="E197" s="9" t="s">
        <v>752</v>
      </c>
      <c r="F197" s="80">
        <v>10</v>
      </c>
      <c r="G197" s="55" t="s">
        <v>360</v>
      </c>
      <c r="H197" s="56"/>
      <c r="I197" s="68">
        <f t="shared" ref="I197:I259" si="21">H197*F197</f>
        <v>0</v>
      </c>
      <c r="J197" s="75">
        <v>0.23</v>
      </c>
      <c r="K197" s="77">
        <f t="shared" si="19"/>
        <v>0</v>
      </c>
      <c r="L197" s="78">
        <f t="shared" si="20"/>
        <v>0</v>
      </c>
    </row>
    <row r="198" spans="1:12" ht="96.75" thickBot="1">
      <c r="A198" s="7"/>
      <c r="B198" s="36"/>
      <c r="C198" s="48" t="s">
        <v>325</v>
      </c>
      <c r="D198" s="43" t="s">
        <v>362</v>
      </c>
      <c r="E198" s="9" t="s">
        <v>752</v>
      </c>
      <c r="F198" s="80">
        <v>10</v>
      </c>
      <c r="G198" s="57" t="s">
        <v>362</v>
      </c>
      <c r="H198" s="56"/>
      <c r="I198" s="68">
        <f t="shared" si="21"/>
        <v>0</v>
      </c>
      <c r="J198" s="75">
        <v>0.23</v>
      </c>
      <c r="K198" s="77">
        <f t="shared" si="19"/>
        <v>0</v>
      </c>
      <c r="L198" s="78">
        <f t="shared" si="20"/>
        <v>0</v>
      </c>
    </row>
    <row r="199" spans="1:12" ht="60.75" thickBot="1">
      <c r="A199" s="7"/>
      <c r="B199" s="36"/>
      <c r="C199" s="49" t="s">
        <v>326</v>
      </c>
      <c r="D199" s="43" t="s">
        <v>364</v>
      </c>
      <c r="E199" s="9" t="s">
        <v>752</v>
      </c>
      <c r="F199" s="80">
        <v>2</v>
      </c>
      <c r="G199" s="57" t="s">
        <v>830</v>
      </c>
      <c r="H199" s="56"/>
      <c r="I199" s="68">
        <f t="shared" si="21"/>
        <v>0</v>
      </c>
      <c r="J199" s="75">
        <v>0.23</v>
      </c>
      <c r="K199" s="77">
        <f t="shared" si="19"/>
        <v>0</v>
      </c>
      <c r="L199" s="78">
        <f t="shared" si="20"/>
        <v>0</v>
      </c>
    </row>
    <row r="200" spans="1:12" ht="167.25" customHeight="1" thickBot="1">
      <c r="A200" s="7"/>
      <c r="B200" s="36"/>
      <c r="C200" s="49" t="s">
        <v>327</v>
      </c>
      <c r="D200" s="43" t="s">
        <v>962</v>
      </c>
      <c r="E200" s="9" t="s">
        <v>13</v>
      </c>
      <c r="F200" s="80">
        <v>20</v>
      </c>
      <c r="G200" s="57" t="s">
        <v>962</v>
      </c>
      <c r="H200" s="56"/>
      <c r="I200" s="68">
        <f t="shared" si="21"/>
        <v>0</v>
      </c>
      <c r="J200" s="75">
        <v>0.23</v>
      </c>
      <c r="K200" s="77">
        <f t="shared" si="19"/>
        <v>0</v>
      </c>
      <c r="L200" s="78">
        <f t="shared" si="20"/>
        <v>0</v>
      </c>
    </row>
    <row r="201" spans="1:12" ht="24.75" thickBot="1">
      <c r="A201" s="29" t="s">
        <v>85</v>
      </c>
      <c r="B201" s="37" t="s">
        <v>365</v>
      </c>
      <c r="C201" s="48" t="s">
        <v>328</v>
      </c>
      <c r="D201" s="42" t="s">
        <v>367</v>
      </c>
      <c r="E201" s="9" t="s">
        <v>752</v>
      </c>
      <c r="F201" s="80">
        <v>50</v>
      </c>
      <c r="G201" s="55" t="s">
        <v>367</v>
      </c>
      <c r="H201" s="56"/>
      <c r="I201" s="68">
        <f t="shared" si="21"/>
        <v>0</v>
      </c>
      <c r="J201" s="75">
        <v>0.23</v>
      </c>
      <c r="K201" s="77">
        <f t="shared" si="19"/>
        <v>0</v>
      </c>
      <c r="L201" s="78">
        <f t="shared" si="20"/>
        <v>0</v>
      </c>
    </row>
    <row r="202" spans="1:12" thickBot="1">
      <c r="A202" s="7"/>
      <c r="B202" s="36"/>
      <c r="C202" s="49" t="s">
        <v>329</v>
      </c>
      <c r="D202" s="42" t="s">
        <v>369</v>
      </c>
      <c r="E202" s="9" t="s">
        <v>752</v>
      </c>
      <c r="F202" s="80">
        <v>50</v>
      </c>
      <c r="G202" s="55" t="s">
        <v>369</v>
      </c>
      <c r="H202" s="56"/>
      <c r="I202" s="68">
        <f t="shared" si="21"/>
        <v>0</v>
      </c>
      <c r="J202" s="75">
        <v>0.23</v>
      </c>
      <c r="K202" s="77">
        <f t="shared" si="19"/>
        <v>0</v>
      </c>
      <c r="L202" s="78">
        <f t="shared" si="20"/>
        <v>0</v>
      </c>
    </row>
    <row r="203" spans="1:12" ht="36.75" thickBot="1">
      <c r="A203" s="7"/>
      <c r="B203" s="36"/>
      <c r="C203" s="49" t="s">
        <v>332</v>
      </c>
      <c r="D203" s="42" t="s">
        <v>834</v>
      </c>
      <c r="E203" s="9" t="s">
        <v>13</v>
      </c>
      <c r="F203" s="80">
        <v>20</v>
      </c>
      <c r="G203" s="55" t="s">
        <v>834</v>
      </c>
      <c r="H203" s="56"/>
      <c r="I203" s="68">
        <f t="shared" si="21"/>
        <v>0</v>
      </c>
      <c r="J203" s="75">
        <v>0.23</v>
      </c>
      <c r="K203" s="77">
        <f t="shared" si="19"/>
        <v>0</v>
      </c>
      <c r="L203" s="78">
        <f t="shared" si="20"/>
        <v>0</v>
      </c>
    </row>
    <row r="204" spans="1:12" ht="36.75" thickBot="1">
      <c r="A204" s="7"/>
      <c r="B204" s="36"/>
      <c r="C204" s="48" t="s">
        <v>334</v>
      </c>
      <c r="D204" s="42" t="s">
        <v>832</v>
      </c>
      <c r="E204" s="9" t="s">
        <v>13</v>
      </c>
      <c r="F204" s="80">
        <v>20</v>
      </c>
      <c r="G204" s="55" t="s">
        <v>832</v>
      </c>
      <c r="H204" s="56"/>
      <c r="I204" s="68">
        <f t="shared" si="21"/>
        <v>0</v>
      </c>
      <c r="J204" s="75">
        <v>0.23</v>
      </c>
      <c r="K204" s="77">
        <f t="shared" si="19"/>
        <v>0</v>
      </c>
      <c r="L204" s="78">
        <f t="shared" si="20"/>
        <v>0</v>
      </c>
    </row>
    <row r="205" spans="1:12" ht="36.75" thickBot="1">
      <c r="A205" s="7"/>
      <c r="B205" s="36"/>
      <c r="C205" s="49" t="s">
        <v>337</v>
      </c>
      <c r="D205" s="42" t="s">
        <v>833</v>
      </c>
      <c r="E205" s="9" t="s">
        <v>13</v>
      </c>
      <c r="F205" s="80">
        <v>20</v>
      </c>
      <c r="G205" s="55" t="s">
        <v>833</v>
      </c>
      <c r="H205" s="56"/>
      <c r="I205" s="68">
        <f t="shared" si="21"/>
        <v>0</v>
      </c>
      <c r="J205" s="75">
        <v>0.23</v>
      </c>
      <c r="K205" s="77">
        <f t="shared" si="19"/>
        <v>0</v>
      </c>
      <c r="L205" s="78">
        <f t="shared" si="20"/>
        <v>0</v>
      </c>
    </row>
    <row r="206" spans="1:12" ht="36.75" thickBot="1">
      <c r="A206" s="7"/>
      <c r="B206" s="36"/>
      <c r="C206" s="49" t="s">
        <v>340</v>
      </c>
      <c r="D206" s="42" t="s">
        <v>831</v>
      </c>
      <c r="E206" s="9" t="s">
        <v>13</v>
      </c>
      <c r="F206" s="80">
        <v>20</v>
      </c>
      <c r="G206" s="55" t="s">
        <v>834</v>
      </c>
      <c r="H206" s="56"/>
      <c r="I206" s="68">
        <f t="shared" si="21"/>
        <v>0</v>
      </c>
      <c r="J206" s="75">
        <v>0.23</v>
      </c>
      <c r="K206" s="77">
        <f t="shared" si="19"/>
        <v>0</v>
      </c>
      <c r="L206" s="78">
        <f t="shared" si="20"/>
        <v>0</v>
      </c>
    </row>
    <row r="207" spans="1:12" ht="120.75" thickBot="1">
      <c r="A207" s="29" t="s">
        <v>87</v>
      </c>
      <c r="B207" s="37" t="s">
        <v>374</v>
      </c>
      <c r="C207" s="48" t="s">
        <v>343</v>
      </c>
      <c r="D207" s="42" t="s">
        <v>376</v>
      </c>
      <c r="E207" s="9" t="s">
        <v>752</v>
      </c>
      <c r="F207" s="80">
        <v>10</v>
      </c>
      <c r="G207" s="55" t="s">
        <v>835</v>
      </c>
      <c r="H207" s="56"/>
      <c r="I207" s="68">
        <f t="shared" si="21"/>
        <v>0</v>
      </c>
      <c r="J207" s="75">
        <v>0.23</v>
      </c>
      <c r="K207" s="77">
        <f t="shared" si="19"/>
        <v>0</v>
      </c>
      <c r="L207" s="78">
        <f t="shared" si="20"/>
        <v>0</v>
      </c>
    </row>
    <row r="208" spans="1:12" ht="108.75" thickBot="1">
      <c r="A208" s="29" t="s">
        <v>89</v>
      </c>
      <c r="B208" s="37" t="s">
        <v>377</v>
      </c>
      <c r="C208" s="49" t="s">
        <v>345</v>
      </c>
      <c r="D208" s="42" t="s">
        <v>836</v>
      </c>
      <c r="E208" s="9" t="s">
        <v>752</v>
      </c>
      <c r="F208" s="80">
        <v>10</v>
      </c>
      <c r="G208" s="55" t="s">
        <v>836</v>
      </c>
      <c r="H208" s="56"/>
      <c r="I208" s="68">
        <f t="shared" si="21"/>
        <v>0</v>
      </c>
      <c r="J208" s="75">
        <v>0.23</v>
      </c>
      <c r="K208" s="77">
        <f t="shared" si="19"/>
        <v>0</v>
      </c>
      <c r="L208" s="78">
        <f t="shared" si="20"/>
        <v>0</v>
      </c>
    </row>
    <row r="209" spans="1:12" ht="108.75" thickBot="1">
      <c r="A209" s="29" t="s">
        <v>91</v>
      </c>
      <c r="B209" s="37" t="s">
        <v>379</v>
      </c>
      <c r="C209" s="49" t="s">
        <v>346</v>
      </c>
      <c r="D209" s="43" t="s">
        <v>837</v>
      </c>
      <c r="E209" s="9" t="s">
        <v>752</v>
      </c>
      <c r="F209" s="80">
        <v>20</v>
      </c>
      <c r="G209" s="57" t="s">
        <v>381</v>
      </c>
      <c r="H209" s="56"/>
      <c r="I209" s="68">
        <f t="shared" si="21"/>
        <v>0</v>
      </c>
      <c r="J209" s="75">
        <v>0.23</v>
      </c>
      <c r="K209" s="77">
        <f t="shared" si="19"/>
        <v>0</v>
      </c>
      <c r="L209" s="78">
        <f t="shared" si="20"/>
        <v>0</v>
      </c>
    </row>
    <row r="210" spans="1:12" ht="36.75" thickBot="1">
      <c r="A210" s="7"/>
      <c r="B210" s="35"/>
      <c r="C210" s="48" t="s">
        <v>349</v>
      </c>
      <c r="D210" s="42" t="s">
        <v>383</v>
      </c>
      <c r="E210" s="9" t="s">
        <v>752</v>
      </c>
      <c r="F210" s="80">
        <v>10</v>
      </c>
      <c r="G210" s="55" t="s">
        <v>384</v>
      </c>
      <c r="H210" s="56"/>
      <c r="I210" s="68">
        <f t="shared" si="21"/>
        <v>0</v>
      </c>
      <c r="J210" s="75">
        <v>0.23</v>
      </c>
      <c r="K210" s="77">
        <f t="shared" si="19"/>
        <v>0</v>
      </c>
      <c r="L210" s="78">
        <f t="shared" si="20"/>
        <v>0</v>
      </c>
    </row>
    <row r="211" spans="1:12" ht="48.75" thickBot="1">
      <c r="A211" s="7"/>
      <c r="B211" s="35"/>
      <c r="C211" s="49" t="s">
        <v>350</v>
      </c>
      <c r="D211" s="42" t="s">
        <v>386</v>
      </c>
      <c r="E211" s="9" t="s">
        <v>752</v>
      </c>
      <c r="F211" s="80">
        <v>10</v>
      </c>
      <c r="G211" s="55" t="s">
        <v>386</v>
      </c>
      <c r="H211" s="56"/>
      <c r="I211" s="68">
        <f t="shared" si="21"/>
        <v>0</v>
      </c>
      <c r="J211" s="75">
        <v>0.23</v>
      </c>
      <c r="K211" s="77">
        <f t="shared" si="19"/>
        <v>0</v>
      </c>
      <c r="L211" s="78">
        <f t="shared" si="20"/>
        <v>0</v>
      </c>
    </row>
    <row r="212" spans="1:12" ht="60.75" thickBot="1">
      <c r="A212" s="7"/>
      <c r="B212" s="31"/>
      <c r="C212" s="49" t="s">
        <v>352</v>
      </c>
      <c r="D212" s="43" t="s">
        <v>388</v>
      </c>
      <c r="E212" s="9" t="s">
        <v>752</v>
      </c>
      <c r="F212" s="80">
        <v>50</v>
      </c>
      <c r="G212" s="57" t="s">
        <v>389</v>
      </c>
      <c r="H212" s="56"/>
      <c r="I212" s="68">
        <f t="shared" si="21"/>
        <v>0</v>
      </c>
      <c r="J212" s="75">
        <v>0.23</v>
      </c>
      <c r="K212" s="77">
        <f t="shared" si="19"/>
        <v>0</v>
      </c>
      <c r="L212" s="78">
        <f t="shared" si="20"/>
        <v>0</v>
      </c>
    </row>
    <row r="213" spans="1:12" ht="36.75" thickBot="1">
      <c r="A213" s="7"/>
      <c r="B213" s="31"/>
      <c r="C213" s="48" t="s">
        <v>354</v>
      </c>
      <c r="D213" s="42" t="s">
        <v>391</v>
      </c>
      <c r="E213" s="9" t="s">
        <v>752</v>
      </c>
      <c r="F213" s="80">
        <v>20</v>
      </c>
      <c r="G213" s="55" t="s">
        <v>392</v>
      </c>
      <c r="H213" s="56"/>
      <c r="I213" s="68">
        <f t="shared" si="21"/>
        <v>0</v>
      </c>
      <c r="J213" s="75">
        <v>0.23</v>
      </c>
      <c r="K213" s="77">
        <f t="shared" si="19"/>
        <v>0</v>
      </c>
      <c r="L213" s="78">
        <f t="shared" si="20"/>
        <v>0</v>
      </c>
    </row>
    <row r="214" spans="1:12" ht="60.75" thickBot="1">
      <c r="A214" s="7"/>
      <c r="B214" s="31"/>
      <c r="C214" s="49" t="s">
        <v>355</v>
      </c>
      <c r="D214" s="42" t="s">
        <v>1066</v>
      </c>
      <c r="E214" s="9" t="s">
        <v>752</v>
      </c>
      <c r="F214" s="80">
        <v>200</v>
      </c>
      <c r="G214" s="55" t="s">
        <v>1067</v>
      </c>
      <c r="H214" s="56"/>
      <c r="I214" s="68">
        <f t="shared" si="21"/>
        <v>0</v>
      </c>
      <c r="J214" s="75">
        <v>0.23</v>
      </c>
      <c r="K214" s="77">
        <f t="shared" si="19"/>
        <v>0</v>
      </c>
      <c r="L214" s="78">
        <f t="shared" si="20"/>
        <v>0</v>
      </c>
    </row>
    <row r="215" spans="1:12" ht="72.75" thickBot="1">
      <c r="A215" s="7"/>
      <c r="B215" s="31"/>
      <c r="C215" s="49" t="s">
        <v>356</v>
      </c>
      <c r="D215" s="43" t="s">
        <v>991</v>
      </c>
      <c r="E215" s="9" t="s">
        <v>752</v>
      </c>
      <c r="F215" s="80">
        <v>100</v>
      </c>
      <c r="G215" s="57" t="s">
        <v>395</v>
      </c>
      <c r="H215" s="56"/>
      <c r="I215" s="68">
        <f t="shared" si="21"/>
        <v>0</v>
      </c>
      <c r="J215" s="75">
        <v>0.23</v>
      </c>
      <c r="K215" s="77">
        <f t="shared" si="19"/>
        <v>0</v>
      </c>
      <c r="L215" s="78">
        <f t="shared" si="20"/>
        <v>0</v>
      </c>
    </row>
    <row r="216" spans="1:12" ht="96.75" thickBot="1">
      <c r="A216" s="7"/>
      <c r="B216" s="31"/>
      <c r="C216" s="48" t="s">
        <v>357</v>
      </c>
      <c r="D216" s="43" t="s">
        <v>397</v>
      </c>
      <c r="E216" s="9" t="s">
        <v>752</v>
      </c>
      <c r="F216" s="80">
        <v>20</v>
      </c>
      <c r="G216" s="57" t="s">
        <v>398</v>
      </c>
      <c r="H216" s="56"/>
      <c r="I216" s="68">
        <f t="shared" si="21"/>
        <v>0</v>
      </c>
      <c r="J216" s="75">
        <v>0.23</v>
      </c>
      <c r="K216" s="77">
        <f t="shared" si="19"/>
        <v>0</v>
      </c>
      <c r="L216" s="78">
        <f t="shared" si="20"/>
        <v>0</v>
      </c>
    </row>
    <row r="217" spans="1:12" ht="48.75" thickBot="1">
      <c r="A217" s="7"/>
      <c r="B217" s="31"/>
      <c r="C217" s="49" t="s">
        <v>358</v>
      </c>
      <c r="D217" s="43" t="s">
        <v>400</v>
      </c>
      <c r="E217" s="9" t="s">
        <v>752</v>
      </c>
      <c r="F217" s="80">
        <v>20</v>
      </c>
      <c r="G217" s="57" t="s">
        <v>401</v>
      </c>
      <c r="H217" s="56"/>
      <c r="I217" s="68">
        <f t="shared" si="21"/>
        <v>0</v>
      </c>
      <c r="J217" s="75">
        <v>0.23</v>
      </c>
      <c r="K217" s="77">
        <f t="shared" si="19"/>
        <v>0</v>
      </c>
      <c r="L217" s="78">
        <f t="shared" si="20"/>
        <v>0</v>
      </c>
    </row>
    <row r="218" spans="1:12" ht="36.75" thickBot="1">
      <c r="A218" s="7"/>
      <c r="B218" s="31"/>
      <c r="C218" s="49" t="s">
        <v>359</v>
      </c>
      <c r="D218" s="43" t="s">
        <v>976</v>
      </c>
      <c r="E218" s="9" t="s">
        <v>752</v>
      </c>
      <c r="F218" s="80">
        <v>20</v>
      </c>
      <c r="G218" s="57" t="s">
        <v>403</v>
      </c>
      <c r="H218" s="56"/>
      <c r="I218" s="68">
        <f t="shared" si="21"/>
        <v>0</v>
      </c>
      <c r="J218" s="75">
        <v>0.23</v>
      </c>
      <c r="K218" s="77">
        <f t="shared" si="19"/>
        <v>0</v>
      </c>
      <c r="L218" s="78">
        <f t="shared" si="20"/>
        <v>0</v>
      </c>
    </row>
    <row r="219" spans="1:12" ht="132.75" thickBot="1">
      <c r="A219" s="7"/>
      <c r="B219" s="31"/>
      <c r="C219" s="48" t="s">
        <v>361</v>
      </c>
      <c r="D219" s="43" t="s">
        <v>1018</v>
      </c>
      <c r="E219" s="9" t="s">
        <v>752</v>
      </c>
      <c r="F219" s="80">
        <v>20</v>
      </c>
      <c r="G219" s="57" t="s">
        <v>1018</v>
      </c>
      <c r="H219" s="56"/>
      <c r="I219" s="68">
        <f t="shared" si="21"/>
        <v>0</v>
      </c>
      <c r="J219" s="75">
        <v>0.23</v>
      </c>
      <c r="K219" s="77">
        <f t="shared" si="19"/>
        <v>0</v>
      </c>
      <c r="L219" s="78">
        <f t="shared" si="20"/>
        <v>0</v>
      </c>
    </row>
    <row r="220" spans="1:12" ht="144.75" thickBot="1">
      <c r="A220" s="7"/>
      <c r="B220" s="31"/>
      <c r="C220" s="49" t="s">
        <v>363</v>
      </c>
      <c r="D220" s="43" t="s">
        <v>1020</v>
      </c>
      <c r="E220" s="9" t="s">
        <v>752</v>
      </c>
      <c r="F220" s="80">
        <v>20</v>
      </c>
      <c r="G220" s="57" t="s">
        <v>1020</v>
      </c>
      <c r="H220" s="56"/>
      <c r="I220" s="68">
        <f t="shared" si="21"/>
        <v>0</v>
      </c>
      <c r="J220" s="75">
        <v>0.23</v>
      </c>
      <c r="K220" s="77">
        <f t="shared" si="19"/>
        <v>0</v>
      </c>
      <c r="L220" s="78">
        <f t="shared" si="20"/>
        <v>0</v>
      </c>
    </row>
    <row r="221" spans="1:12" ht="144.75" thickBot="1">
      <c r="A221" s="7"/>
      <c r="B221" s="31"/>
      <c r="C221" s="49" t="s">
        <v>366</v>
      </c>
      <c r="D221" s="43" t="s">
        <v>1021</v>
      </c>
      <c r="E221" s="9" t="s">
        <v>752</v>
      </c>
      <c r="F221" s="80">
        <v>20</v>
      </c>
      <c r="G221" s="57" t="s">
        <v>1021</v>
      </c>
      <c r="H221" s="56"/>
      <c r="I221" s="68">
        <f t="shared" si="21"/>
        <v>0</v>
      </c>
      <c r="J221" s="75">
        <v>0.23</v>
      </c>
      <c r="K221" s="77">
        <f t="shared" si="19"/>
        <v>0</v>
      </c>
      <c r="L221" s="78">
        <f t="shared" si="20"/>
        <v>0</v>
      </c>
    </row>
    <row r="222" spans="1:12" ht="48.75" thickBot="1">
      <c r="A222" s="7"/>
      <c r="B222" s="31"/>
      <c r="C222" s="48" t="s">
        <v>368</v>
      </c>
      <c r="D222" s="43" t="s">
        <v>992</v>
      </c>
      <c r="E222" s="9" t="s">
        <v>752</v>
      </c>
      <c r="F222" s="80">
        <v>50</v>
      </c>
      <c r="G222" s="57" t="s">
        <v>993</v>
      </c>
      <c r="H222" s="56"/>
      <c r="I222" s="68">
        <f t="shared" si="21"/>
        <v>0</v>
      </c>
      <c r="J222" s="75">
        <v>0.23</v>
      </c>
      <c r="K222" s="77">
        <f t="shared" si="19"/>
        <v>0</v>
      </c>
      <c r="L222" s="78">
        <f t="shared" si="20"/>
        <v>0</v>
      </c>
    </row>
    <row r="223" spans="1:12" ht="48.75" thickBot="1">
      <c r="A223" s="29" t="s">
        <v>93</v>
      </c>
      <c r="B223" s="37" t="s">
        <v>408</v>
      </c>
      <c r="C223" s="49" t="s">
        <v>370</v>
      </c>
      <c r="D223" s="43" t="s">
        <v>842</v>
      </c>
      <c r="E223" s="9" t="s">
        <v>752</v>
      </c>
      <c r="F223" s="80">
        <v>10</v>
      </c>
      <c r="G223" s="55" t="s">
        <v>843</v>
      </c>
      <c r="H223" s="56"/>
      <c r="I223" s="68">
        <f t="shared" si="21"/>
        <v>0</v>
      </c>
      <c r="J223" s="75">
        <v>0.23</v>
      </c>
      <c r="K223" s="77">
        <f t="shared" si="19"/>
        <v>0</v>
      </c>
      <c r="L223" s="78">
        <f t="shared" si="20"/>
        <v>0</v>
      </c>
    </row>
    <row r="224" spans="1:12" ht="24.75" thickBot="1">
      <c r="A224" s="7"/>
      <c r="B224" s="36"/>
      <c r="C224" s="49" t="s">
        <v>371</v>
      </c>
      <c r="D224" s="42" t="s">
        <v>411</v>
      </c>
      <c r="E224" s="9" t="s">
        <v>752</v>
      </c>
      <c r="F224" s="80">
        <v>10</v>
      </c>
      <c r="G224" s="55" t="s">
        <v>411</v>
      </c>
      <c r="H224" s="56"/>
      <c r="I224" s="68">
        <f t="shared" si="21"/>
        <v>0</v>
      </c>
      <c r="J224" s="75">
        <v>0.23</v>
      </c>
      <c r="K224" s="77">
        <f t="shared" si="19"/>
        <v>0</v>
      </c>
      <c r="L224" s="78">
        <f t="shared" si="20"/>
        <v>0</v>
      </c>
    </row>
    <row r="225" spans="1:12" ht="48.75" thickBot="1">
      <c r="A225" s="7"/>
      <c r="B225" s="36"/>
      <c r="C225" s="48" t="s">
        <v>372</v>
      </c>
      <c r="D225" s="42" t="s">
        <v>413</v>
      </c>
      <c r="E225" s="9" t="s">
        <v>752</v>
      </c>
      <c r="F225" s="80">
        <v>10</v>
      </c>
      <c r="G225" s="55" t="s">
        <v>414</v>
      </c>
      <c r="H225" s="56"/>
      <c r="I225" s="68">
        <f t="shared" si="21"/>
        <v>0</v>
      </c>
      <c r="J225" s="75">
        <v>0.23</v>
      </c>
      <c r="K225" s="77">
        <f t="shared" si="19"/>
        <v>0</v>
      </c>
      <c r="L225" s="78">
        <f t="shared" si="20"/>
        <v>0</v>
      </c>
    </row>
    <row r="226" spans="1:12" ht="60.75" thickBot="1">
      <c r="A226" s="7"/>
      <c r="B226" s="36"/>
      <c r="C226" s="49" t="s">
        <v>373</v>
      </c>
      <c r="D226" s="42" t="s">
        <v>845</v>
      </c>
      <c r="E226" s="9" t="s">
        <v>752</v>
      </c>
      <c r="F226" s="80">
        <v>10</v>
      </c>
      <c r="G226" s="55" t="s">
        <v>844</v>
      </c>
      <c r="H226" s="56"/>
      <c r="I226" s="68">
        <f t="shared" si="21"/>
        <v>0</v>
      </c>
      <c r="J226" s="75">
        <v>0.23</v>
      </c>
      <c r="K226" s="77">
        <f t="shared" si="19"/>
        <v>0</v>
      </c>
      <c r="L226" s="78">
        <f t="shared" si="20"/>
        <v>0</v>
      </c>
    </row>
    <row r="227" spans="1:12" ht="96.75" thickBot="1">
      <c r="A227" s="7"/>
      <c r="B227" s="36"/>
      <c r="C227" s="49" t="s">
        <v>375</v>
      </c>
      <c r="D227" s="42" t="s">
        <v>994</v>
      </c>
      <c r="E227" s="9" t="s">
        <v>752</v>
      </c>
      <c r="F227" s="80">
        <v>10</v>
      </c>
      <c r="G227" s="55" t="s">
        <v>994</v>
      </c>
      <c r="H227" s="56"/>
      <c r="I227" s="68">
        <f t="shared" si="21"/>
        <v>0</v>
      </c>
      <c r="J227" s="75">
        <v>0.23</v>
      </c>
      <c r="K227" s="77">
        <f t="shared" si="19"/>
        <v>0</v>
      </c>
      <c r="L227" s="78">
        <f t="shared" si="20"/>
        <v>0</v>
      </c>
    </row>
    <row r="228" spans="1:12" ht="132.75" thickBot="1">
      <c r="A228" s="7"/>
      <c r="B228" s="36"/>
      <c r="C228" s="48" t="s">
        <v>378</v>
      </c>
      <c r="D228" s="42" t="s">
        <v>846</v>
      </c>
      <c r="E228" s="9" t="s">
        <v>752</v>
      </c>
      <c r="F228" s="80">
        <v>5</v>
      </c>
      <c r="G228" s="55" t="s">
        <v>846</v>
      </c>
      <c r="H228" s="56"/>
      <c r="I228" s="68">
        <f t="shared" si="21"/>
        <v>0</v>
      </c>
      <c r="J228" s="75">
        <v>0.23</v>
      </c>
      <c r="K228" s="77">
        <f t="shared" si="19"/>
        <v>0</v>
      </c>
      <c r="L228" s="78">
        <f t="shared" si="20"/>
        <v>0</v>
      </c>
    </row>
    <row r="229" spans="1:12" ht="84.75" thickBot="1">
      <c r="A229" s="7"/>
      <c r="B229" s="36"/>
      <c r="C229" s="49" t="s">
        <v>380</v>
      </c>
      <c r="D229" s="42" t="s">
        <v>853</v>
      </c>
      <c r="E229" s="9" t="s">
        <v>752</v>
      </c>
      <c r="F229" s="80">
        <v>5</v>
      </c>
      <c r="G229" s="55" t="s">
        <v>853</v>
      </c>
      <c r="H229" s="56"/>
      <c r="I229" s="68">
        <f t="shared" si="21"/>
        <v>0</v>
      </c>
      <c r="J229" s="75">
        <v>0.23</v>
      </c>
      <c r="K229" s="77">
        <f t="shared" si="19"/>
        <v>0</v>
      </c>
      <c r="L229" s="78">
        <f t="shared" si="20"/>
        <v>0</v>
      </c>
    </row>
    <row r="230" spans="1:12" ht="36.75" thickBot="1">
      <c r="A230" s="7"/>
      <c r="B230" s="36"/>
      <c r="C230" s="49" t="s">
        <v>382</v>
      </c>
      <c r="D230" s="43" t="s">
        <v>847</v>
      </c>
      <c r="E230" s="9" t="s">
        <v>752</v>
      </c>
      <c r="F230" s="80">
        <v>50</v>
      </c>
      <c r="G230" s="57" t="s">
        <v>848</v>
      </c>
      <c r="H230" s="56"/>
      <c r="I230" s="68">
        <f t="shared" si="21"/>
        <v>0</v>
      </c>
      <c r="J230" s="75">
        <v>0.23</v>
      </c>
      <c r="K230" s="77">
        <f t="shared" si="19"/>
        <v>0</v>
      </c>
      <c r="L230" s="78">
        <f t="shared" si="20"/>
        <v>0</v>
      </c>
    </row>
    <row r="231" spans="1:12" ht="48.75" thickBot="1">
      <c r="A231" s="7"/>
      <c r="B231" s="36"/>
      <c r="C231" s="48" t="s">
        <v>385</v>
      </c>
      <c r="D231" s="43" t="s">
        <v>852</v>
      </c>
      <c r="E231" s="9" t="s">
        <v>752</v>
      </c>
      <c r="F231" s="80">
        <v>5</v>
      </c>
      <c r="G231" s="57" t="s">
        <v>850</v>
      </c>
      <c r="H231" s="56"/>
      <c r="I231" s="68">
        <f t="shared" si="21"/>
        <v>0</v>
      </c>
      <c r="J231" s="75">
        <v>0.23</v>
      </c>
      <c r="K231" s="77">
        <f t="shared" si="19"/>
        <v>0</v>
      </c>
      <c r="L231" s="78">
        <f t="shared" si="20"/>
        <v>0</v>
      </c>
    </row>
    <row r="232" spans="1:12" ht="48.75" thickBot="1">
      <c r="A232" s="7"/>
      <c r="B232" s="36"/>
      <c r="C232" s="49" t="s">
        <v>387</v>
      </c>
      <c r="D232" s="43" t="s">
        <v>851</v>
      </c>
      <c r="E232" s="9" t="s">
        <v>752</v>
      </c>
      <c r="F232" s="80">
        <v>5</v>
      </c>
      <c r="G232" s="57" t="s">
        <v>849</v>
      </c>
      <c r="H232" s="56"/>
      <c r="I232" s="68">
        <f t="shared" si="21"/>
        <v>0</v>
      </c>
      <c r="J232" s="75">
        <v>0.23</v>
      </c>
      <c r="K232" s="77">
        <f t="shared" si="19"/>
        <v>0</v>
      </c>
      <c r="L232" s="78">
        <f t="shared" si="20"/>
        <v>0</v>
      </c>
    </row>
    <row r="233" spans="1:12" ht="48.75" thickBot="1">
      <c r="A233" s="7"/>
      <c r="B233" s="36"/>
      <c r="C233" s="49" t="s">
        <v>390</v>
      </c>
      <c r="D233" s="43" t="s">
        <v>422</v>
      </c>
      <c r="E233" s="9" t="s">
        <v>752</v>
      </c>
      <c r="F233" s="80">
        <v>5</v>
      </c>
      <c r="G233" s="57" t="s">
        <v>423</v>
      </c>
      <c r="H233" s="56"/>
      <c r="I233" s="68">
        <f t="shared" si="21"/>
        <v>0</v>
      </c>
      <c r="J233" s="75">
        <v>0.23</v>
      </c>
      <c r="K233" s="77">
        <f t="shared" si="19"/>
        <v>0</v>
      </c>
      <c r="L233" s="78">
        <f t="shared" si="20"/>
        <v>0</v>
      </c>
    </row>
    <row r="234" spans="1:12" ht="36.75" thickBot="1">
      <c r="A234" s="7"/>
      <c r="B234" s="36"/>
      <c r="C234" s="48" t="s">
        <v>393</v>
      </c>
      <c r="D234" s="43" t="s">
        <v>425</v>
      </c>
      <c r="E234" s="9" t="s">
        <v>752</v>
      </c>
      <c r="F234" s="80">
        <v>5</v>
      </c>
      <c r="G234" s="57" t="s">
        <v>426</v>
      </c>
      <c r="H234" s="56"/>
      <c r="I234" s="68">
        <f t="shared" si="21"/>
        <v>0</v>
      </c>
      <c r="J234" s="75">
        <v>0.23</v>
      </c>
      <c r="K234" s="77">
        <f t="shared" si="19"/>
        <v>0</v>
      </c>
      <c r="L234" s="78">
        <f t="shared" si="20"/>
        <v>0</v>
      </c>
    </row>
    <row r="235" spans="1:12" ht="48.75" thickBot="1">
      <c r="A235" s="7"/>
      <c r="B235" s="36"/>
      <c r="C235" s="49" t="s">
        <v>394</v>
      </c>
      <c r="D235" s="43" t="s">
        <v>428</v>
      </c>
      <c r="E235" s="9" t="s">
        <v>752</v>
      </c>
      <c r="F235" s="80">
        <v>5</v>
      </c>
      <c r="G235" s="57" t="s">
        <v>854</v>
      </c>
      <c r="H235" s="56"/>
      <c r="I235" s="68">
        <f t="shared" si="21"/>
        <v>0</v>
      </c>
      <c r="J235" s="75">
        <v>0.23</v>
      </c>
      <c r="K235" s="77">
        <f t="shared" si="19"/>
        <v>0</v>
      </c>
      <c r="L235" s="78">
        <f t="shared" si="20"/>
        <v>0</v>
      </c>
    </row>
    <row r="236" spans="1:12" ht="36.75" thickBot="1">
      <c r="A236" s="7"/>
      <c r="B236" s="36"/>
      <c r="C236" s="49" t="s">
        <v>396</v>
      </c>
      <c r="D236" s="43" t="s">
        <v>430</v>
      </c>
      <c r="E236" s="9" t="s">
        <v>13</v>
      </c>
      <c r="F236" s="80">
        <v>5</v>
      </c>
      <c r="G236" s="57" t="s">
        <v>430</v>
      </c>
      <c r="H236" s="56"/>
      <c r="I236" s="68">
        <f t="shared" si="21"/>
        <v>0</v>
      </c>
      <c r="J236" s="75">
        <v>0.23</v>
      </c>
      <c r="K236" s="77">
        <f t="shared" si="19"/>
        <v>0</v>
      </c>
      <c r="L236" s="78">
        <f t="shared" si="20"/>
        <v>0</v>
      </c>
    </row>
    <row r="237" spans="1:12" ht="36.75" thickBot="1">
      <c r="A237" s="7"/>
      <c r="B237" s="36"/>
      <c r="C237" s="48" t="s">
        <v>399</v>
      </c>
      <c r="D237" s="43" t="s">
        <v>995</v>
      </c>
      <c r="E237" s="9" t="s">
        <v>752</v>
      </c>
      <c r="F237" s="80">
        <v>5</v>
      </c>
      <c r="G237" s="57" t="s">
        <v>995</v>
      </c>
      <c r="H237" s="56"/>
      <c r="I237" s="68">
        <f t="shared" si="21"/>
        <v>0</v>
      </c>
      <c r="J237" s="75">
        <v>0.23</v>
      </c>
      <c r="K237" s="77">
        <f t="shared" si="19"/>
        <v>0</v>
      </c>
      <c r="L237" s="78">
        <f t="shared" si="20"/>
        <v>0</v>
      </c>
    </row>
    <row r="238" spans="1:12" ht="36.75" thickBot="1">
      <c r="A238" s="7"/>
      <c r="B238" s="36"/>
      <c r="C238" s="49" t="s">
        <v>402</v>
      </c>
      <c r="D238" s="43" t="s">
        <v>855</v>
      </c>
      <c r="E238" s="9" t="s">
        <v>752</v>
      </c>
      <c r="F238" s="80">
        <v>5</v>
      </c>
      <c r="G238" s="57" t="s">
        <v>856</v>
      </c>
      <c r="H238" s="56"/>
      <c r="I238" s="68">
        <f t="shared" si="21"/>
        <v>0</v>
      </c>
      <c r="J238" s="75">
        <v>0.23</v>
      </c>
      <c r="K238" s="77">
        <f t="shared" si="19"/>
        <v>0</v>
      </c>
      <c r="L238" s="78">
        <f t="shared" si="20"/>
        <v>0</v>
      </c>
    </row>
    <row r="239" spans="1:12" ht="48.75" thickBot="1">
      <c r="A239" s="7"/>
      <c r="B239" s="36"/>
      <c r="C239" s="49" t="s">
        <v>404</v>
      </c>
      <c r="D239" s="43" t="s">
        <v>859</v>
      </c>
      <c r="E239" s="9" t="s">
        <v>752</v>
      </c>
      <c r="F239" s="80">
        <v>10</v>
      </c>
      <c r="G239" s="57" t="s">
        <v>857</v>
      </c>
      <c r="H239" s="56"/>
      <c r="I239" s="68">
        <f t="shared" si="21"/>
        <v>0</v>
      </c>
      <c r="J239" s="75">
        <v>0.23</v>
      </c>
      <c r="K239" s="77">
        <f t="shared" si="19"/>
        <v>0</v>
      </c>
      <c r="L239" s="78">
        <f t="shared" si="20"/>
        <v>0</v>
      </c>
    </row>
    <row r="240" spans="1:12" ht="48.75" thickBot="1">
      <c r="A240" s="7"/>
      <c r="B240" s="36"/>
      <c r="C240" s="48" t="s">
        <v>405</v>
      </c>
      <c r="D240" s="43" t="s">
        <v>860</v>
      </c>
      <c r="E240" s="9" t="s">
        <v>752</v>
      </c>
      <c r="F240" s="80">
        <v>10</v>
      </c>
      <c r="G240" s="57" t="s">
        <v>858</v>
      </c>
      <c r="H240" s="56"/>
      <c r="I240" s="68">
        <f t="shared" si="21"/>
        <v>0</v>
      </c>
      <c r="J240" s="75">
        <v>0.23</v>
      </c>
      <c r="K240" s="77">
        <f t="shared" si="19"/>
        <v>0</v>
      </c>
      <c r="L240" s="78">
        <f t="shared" si="20"/>
        <v>0</v>
      </c>
    </row>
    <row r="241" spans="1:12" thickBot="1">
      <c r="A241" s="7"/>
      <c r="B241" s="36"/>
      <c r="C241" s="49" t="s">
        <v>406</v>
      </c>
      <c r="D241" s="43" t="s">
        <v>436</v>
      </c>
      <c r="E241" s="9" t="s">
        <v>752</v>
      </c>
      <c r="F241" s="80">
        <v>2</v>
      </c>
      <c r="G241" s="57" t="s">
        <v>436</v>
      </c>
      <c r="H241" s="56"/>
      <c r="I241" s="68">
        <f t="shared" si="21"/>
        <v>0</v>
      </c>
      <c r="J241" s="75">
        <v>0.23</v>
      </c>
      <c r="K241" s="77">
        <f t="shared" si="19"/>
        <v>0</v>
      </c>
      <c r="L241" s="78">
        <f t="shared" si="20"/>
        <v>0</v>
      </c>
    </row>
    <row r="242" spans="1:12" ht="36.75" thickBot="1">
      <c r="A242" s="7"/>
      <c r="B242" s="36"/>
      <c r="C242" s="49" t="s">
        <v>407</v>
      </c>
      <c r="D242" s="43" t="s">
        <v>438</v>
      </c>
      <c r="E242" s="9" t="s">
        <v>752</v>
      </c>
      <c r="F242" s="80">
        <v>5</v>
      </c>
      <c r="G242" s="57" t="s">
        <v>861</v>
      </c>
      <c r="H242" s="56"/>
      <c r="I242" s="68">
        <f t="shared" si="21"/>
        <v>0</v>
      </c>
      <c r="J242" s="75">
        <v>0.23</v>
      </c>
      <c r="K242" s="77">
        <f t="shared" si="19"/>
        <v>0</v>
      </c>
      <c r="L242" s="78">
        <f t="shared" si="20"/>
        <v>0</v>
      </c>
    </row>
    <row r="243" spans="1:12" ht="72.75" thickBot="1">
      <c r="A243" s="7"/>
      <c r="B243" s="36"/>
      <c r="C243" s="48" t="s">
        <v>409</v>
      </c>
      <c r="D243" s="43" t="s">
        <v>996</v>
      </c>
      <c r="E243" s="9" t="s">
        <v>752</v>
      </c>
      <c r="F243" s="80">
        <v>5</v>
      </c>
      <c r="G243" s="57" t="s">
        <v>996</v>
      </c>
      <c r="H243" s="56"/>
      <c r="I243" s="68">
        <f t="shared" si="21"/>
        <v>0</v>
      </c>
      <c r="J243" s="75">
        <v>0.23</v>
      </c>
      <c r="K243" s="77">
        <f t="shared" si="19"/>
        <v>0</v>
      </c>
      <c r="L243" s="78">
        <f t="shared" si="20"/>
        <v>0</v>
      </c>
    </row>
    <row r="244" spans="1:12" ht="96.75" thickBot="1">
      <c r="A244" s="7"/>
      <c r="B244" s="36"/>
      <c r="C244" s="49" t="s">
        <v>410</v>
      </c>
      <c r="D244" s="43" t="s">
        <v>862</v>
      </c>
      <c r="E244" s="9" t="s">
        <v>752</v>
      </c>
      <c r="F244" s="80">
        <v>5</v>
      </c>
      <c r="G244" s="57" t="s">
        <v>862</v>
      </c>
      <c r="H244" s="56"/>
      <c r="I244" s="68">
        <f t="shared" si="21"/>
        <v>0</v>
      </c>
      <c r="J244" s="75">
        <v>0.23</v>
      </c>
      <c r="K244" s="77">
        <f t="shared" si="19"/>
        <v>0</v>
      </c>
      <c r="L244" s="78">
        <f t="shared" si="20"/>
        <v>0</v>
      </c>
    </row>
    <row r="245" spans="1:12" ht="48.75" thickBot="1">
      <c r="A245" s="7"/>
      <c r="B245" s="36"/>
      <c r="C245" s="49" t="s">
        <v>412</v>
      </c>
      <c r="D245" s="43" t="s">
        <v>863</v>
      </c>
      <c r="E245" s="9" t="s">
        <v>752</v>
      </c>
      <c r="F245" s="80">
        <v>5</v>
      </c>
      <c r="G245" s="57" t="s">
        <v>863</v>
      </c>
      <c r="H245" s="56"/>
      <c r="I245" s="68">
        <f t="shared" si="21"/>
        <v>0</v>
      </c>
      <c r="J245" s="75">
        <v>0.23</v>
      </c>
      <c r="K245" s="77">
        <f t="shared" si="19"/>
        <v>0</v>
      </c>
      <c r="L245" s="78">
        <f t="shared" si="20"/>
        <v>0</v>
      </c>
    </row>
    <row r="246" spans="1:12" ht="132.75" thickBot="1">
      <c r="A246" s="7"/>
      <c r="B246" s="36"/>
      <c r="C246" s="48" t="s">
        <v>939</v>
      </c>
      <c r="D246" s="43" t="s">
        <v>937</v>
      </c>
      <c r="E246" s="9" t="s">
        <v>752</v>
      </c>
      <c r="F246" s="80">
        <v>10</v>
      </c>
      <c r="G246" s="57" t="s">
        <v>937</v>
      </c>
      <c r="H246" s="56"/>
      <c r="I246" s="68">
        <f t="shared" si="21"/>
        <v>0</v>
      </c>
      <c r="J246" s="75">
        <v>0.23</v>
      </c>
      <c r="K246" s="77">
        <f t="shared" si="19"/>
        <v>0</v>
      </c>
      <c r="L246" s="78">
        <f t="shared" si="20"/>
        <v>0</v>
      </c>
    </row>
    <row r="247" spans="1:12" ht="132.75" thickBot="1">
      <c r="A247" s="7"/>
      <c r="B247" s="36"/>
      <c r="C247" s="49" t="s">
        <v>415</v>
      </c>
      <c r="D247" s="43" t="s">
        <v>938</v>
      </c>
      <c r="E247" s="9" t="s">
        <v>752</v>
      </c>
      <c r="F247" s="80">
        <v>10</v>
      </c>
      <c r="G247" s="57" t="s">
        <v>938</v>
      </c>
      <c r="H247" s="56"/>
      <c r="I247" s="68">
        <f t="shared" si="21"/>
        <v>0</v>
      </c>
      <c r="J247" s="75">
        <v>0.23</v>
      </c>
      <c r="K247" s="77">
        <f t="shared" si="19"/>
        <v>0</v>
      </c>
      <c r="L247" s="78">
        <f t="shared" si="20"/>
        <v>0</v>
      </c>
    </row>
    <row r="248" spans="1:12" ht="36.75" thickBot="1">
      <c r="A248" s="29" t="s">
        <v>95</v>
      </c>
      <c r="B248" s="37" t="s">
        <v>441</v>
      </c>
      <c r="C248" s="49" t="s">
        <v>416</v>
      </c>
      <c r="D248" s="42" t="s">
        <v>866</v>
      </c>
      <c r="E248" s="9" t="s">
        <v>752</v>
      </c>
      <c r="F248" s="80">
        <v>10</v>
      </c>
      <c r="G248" s="55" t="s">
        <v>867</v>
      </c>
      <c r="H248" s="56"/>
      <c r="I248" s="68">
        <f t="shared" si="21"/>
        <v>0</v>
      </c>
      <c r="J248" s="75">
        <v>0.23</v>
      </c>
      <c r="K248" s="77">
        <f t="shared" si="19"/>
        <v>0</v>
      </c>
      <c r="L248" s="78">
        <f t="shared" si="20"/>
        <v>0</v>
      </c>
    </row>
    <row r="249" spans="1:12" ht="24.75" thickBot="1">
      <c r="A249" s="10"/>
      <c r="B249" s="38"/>
      <c r="C249" s="48" t="s">
        <v>417</v>
      </c>
      <c r="D249" s="42" t="s">
        <v>869</v>
      </c>
      <c r="E249" s="9" t="s">
        <v>13</v>
      </c>
      <c r="F249" s="80">
        <v>10</v>
      </c>
      <c r="G249" s="55" t="s">
        <v>864</v>
      </c>
      <c r="H249" s="56"/>
      <c r="I249" s="68">
        <f t="shared" si="21"/>
        <v>0</v>
      </c>
      <c r="J249" s="75">
        <v>0.23</v>
      </c>
      <c r="K249" s="77">
        <f t="shared" si="19"/>
        <v>0</v>
      </c>
      <c r="L249" s="78">
        <f t="shared" si="20"/>
        <v>0</v>
      </c>
    </row>
    <row r="250" spans="1:12" ht="24.75" thickBot="1">
      <c r="A250" s="10"/>
      <c r="B250" s="38"/>
      <c r="C250" s="49" t="s">
        <v>418</v>
      </c>
      <c r="D250" s="42" t="s">
        <v>870</v>
      </c>
      <c r="E250" s="9" t="s">
        <v>13</v>
      </c>
      <c r="F250" s="80">
        <v>10</v>
      </c>
      <c r="G250" s="55" t="s">
        <v>868</v>
      </c>
      <c r="H250" s="56"/>
      <c r="I250" s="68">
        <f t="shared" si="21"/>
        <v>0</v>
      </c>
      <c r="J250" s="75">
        <v>0.23</v>
      </c>
      <c r="K250" s="77">
        <f t="shared" si="19"/>
        <v>0</v>
      </c>
      <c r="L250" s="78">
        <f t="shared" si="20"/>
        <v>0</v>
      </c>
    </row>
    <row r="251" spans="1:12" ht="24.75" thickBot="1">
      <c r="A251" s="10"/>
      <c r="B251" s="38"/>
      <c r="C251" s="49" t="s">
        <v>419</v>
      </c>
      <c r="D251" s="42" t="s">
        <v>871</v>
      </c>
      <c r="E251" s="9" t="s">
        <v>13</v>
      </c>
      <c r="F251" s="80">
        <v>10</v>
      </c>
      <c r="G251" s="55" t="s">
        <v>865</v>
      </c>
      <c r="H251" s="56"/>
      <c r="I251" s="68">
        <f t="shared" si="21"/>
        <v>0</v>
      </c>
      <c r="J251" s="75">
        <v>0.23</v>
      </c>
      <c r="K251" s="77">
        <f t="shared" si="19"/>
        <v>0</v>
      </c>
      <c r="L251" s="78">
        <f t="shared" si="20"/>
        <v>0</v>
      </c>
    </row>
    <row r="252" spans="1:12" ht="48.75" thickBot="1">
      <c r="A252" s="10"/>
      <c r="B252" s="38"/>
      <c r="C252" s="48" t="s">
        <v>420</v>
      </c>
      <c r="D252" s="42" t="s">
        <v>448</v>
      </c>
      <c r="E252" s="9" t="s">
        <v>13</v>
      </c>
      <c r="F252" s="80">
        <v>10</v>
      </c>
      <c r="G252" s="55" t="s">
        <v>449</v>
      </c>
      <c r="H252" s="56"/>
      <c r="I252" s="68">
        <f t="shared" si="21"/>
        <v>0</v>
      </c>
      <c r="J252" s="75">
        <v>0.23</v>
      </c>
      <c r="K252" s="77">
        <f t="shared" si="19"/>
        <v>0</v>
      </c>
      <c r="L252" s="78">
        <f t="shared" si="20"/>
        <v>0</v>
      </c>
    </row>
    <row r="253" spans="1:12" ht="48.75" thickBot="1">
      <c r="A253" s="10"/>
      <c r="B253" s="38"/>
      <c r="C253" s="49" t="s">
        <v>421</v>
      </c>
      <c r="D253" s="42" t="s">
        <v>451</v>
      </c>
      <c r="E253" s="9" t="s">
        <v>13</v>
      </c>
      <c r="F253" s="80">
        <v>10</v>
      </c>
      <c r="G253" s="55" t="s">
        <v>452</v>
      </c>
      <c r="H253" s="56"/>
      <c r="I253" s="68">
        <f t="shared" si="21"/>
        <v>0</v>
      </c>
      <c r="J253" s="75">
        <v>0.23</v>
      </c>
      <c r="K253" s="77">
        <f t="shared" si="19"/>
        <v>0</v>
      </c>
      <c r="L253" s="78">
        <f t="shared" si="20"/>
        <v>0</v>
      </c>
    </row>
    <row r="254" spans="1:12" ht="36.75" thickBot="1">
      <c r="A254" s="7"/>
      <c r="B254" s="31"/>
      <c r="C254" s="49" t="s">
        <v>424</v>
      </c>
      <c r="D254" s="42" t="s">
        <v>898</v>
      </c>
      <c r="E254" s="9" t="s">
        <v>13</v>
      </c>
      <c r="F254" s="80">
        <v>20</v>
      </c>
      <c r="G254" s="55" t="s">
        <v>872</v>
      </c>
      <c r="H254" s="56"/>
      <c r="I254" s="68">
        <f t="shared" si="21"/>
        <v>0</v>
      </c>
      <c r="J254" s="75">
        <v>0.23</v>
      </c>
      <c r="K254" s="77">
        <f t="shared" si="19"/>
        <v>0</v>
      </c>
      <c r="L254" s="78">
        <f t="shared" si="20"/>
        <v>0</v>
      </c>
    </row>
    <row r="255" spans="1:12" ht="96.75" thickBot="1">
      <c r="A255" s="29" t="s">
        <v>97</v>
      </c>
      <c r="B255" s="32" t="s">
        <v>454</v>
      </c>
      <c r="C255" s="48" t="s">
        <v>427</v>
      </c>
      <c r="D255" s="42" t="s">
        <v>456</v>
      </c>
      <c r="E255" s="9" t="s">
        <v>13</v>
      </c>
      <c r="F255" s="80">
        <v>2</v>
      </c>
      <c r="G255" s="55" t="s">
        <v>456</v>
      </c>
      <c r="H255" s="56"/>
      <c r="I255" s="68">
        <f t="shared" si="21"/>
        <v>0</v>
      </c>
      <c r="J255" s="75">
        <v>0.23</v>
      </c>
      <c r="K255" s="77">
        <f t="shared" si="19"/>
        <v>0</v>
      </c>
      <c r="L255" s="78">
        <f t="shared" si="20"/>
        <v>0</v>
      </c>
    </row>
    <row r="256" spans="1:12" ht="36.75" thickBot="1">
      <c r="A256" s="29" t="s">
        <v>98</v>
      </c>
      <c r="B256" s="32" t="s">
        <v>457</v>
      </c>
      <c r="C256" s="49" t="s">
        <v>429</v>
      </c>
      <c r="D256" s="43" t="s">
        <v>458</v>
      </c>
      <c r="E256" s="9" t="s">
        <v>752</v>
      </c>
      <c r="F256" s="80">
        <v>20</v>
      </c>
      <c r="G256" s="57" t="s">
        <v>875</v>
      </c>
      <c r="H256" s="56"/>
      <c r="I256" s="68">
        <f t="shared" si="21"/>
        <v>0</v>
      </c>
      <c r="J256" s="75">
        <v>0.23</v>
      </c>
      <c r="K256" s="77">
        <f t="shared" si="19"/>
        <v>0</v>
      </c>
      <c r="L256" s="78">
        <f t="shared" si="20"/>
        <v>0</v>
      </c>
    </row>
    <row r="257" spans="1:12" ht="36.75" thickBot="1">
      <c r="A257" s="7"/>
      <c r="B257" s="34"/>
      <c r="C257" s="49" t="s">
        <v>431</v>
      </c>
      <c r="D257" s="43" t="s">
        <v>873</v>
      </c>
      <c r="E257" s="9" t="s">
        <v>752</v>
      </c>
      <c r="F257" s="80">
        <v>20</v>
      </c>
      <c r="G257" s="57" t="s">
        <v>1028</v>
      </c>
      <c r="H257" s="56"/>
      <c r="I257" s="68">
        <f t="shared" si="21"/>
        <v>0</v>
      </c>
      <c r="J257" s="75">
        <v>0.23</v>
      </c>
      <c r="K257" s="77">
        <f t="shared" si="19"/>
        <v>0</v>
      </c>
      <c r="L257" s="78">
        <f t="shared" si="20"/>
        <v>0</v>
      </c>
    </row>
    <row r="258" spans="1:12" ht="48.75" thickBot="1">
      <c r="A258" s="7"/>
      <c r="B258" s="34"/>
      <c r="C258" s="48" t="s">
        <v>432</v>
      </c>
      <c r="D258" s="43" t="s">
        <v>1019</v>
      </c>
      <c r="E258" s="9" t="s">
        <v>752</v>
      </c>
      <c r="F258" s="80">
        <v>20</v>
      </c>
      <c r="G258" s="57" t="s">
        <v>874</v>
      </c>
      <c r="H258" s="56"/>
      <c r="I258" s="68">
        <f t="shared" si="21"/>
        <v>0</v>
      </c>
      <c r="J258" s="75">
        <v>0.23</v>
      </c>
      <c r="K258" s="77">
        <f t="shared" si="19"/>
        <v>0</v>
      </c>
      <c r="L258" s="78">
        <f t="shared" si="20"/>
        <v>0</v>
      </c>
    </row>
    <row r="259" spans="1:12" ht="72.75" thickBot="1">
      <c r="A259" s="7"/>
      <c r="B259" s="34"/>
      <c r="C259" s="49" t="s">
        <v>433</v>
      </c>
      <c r="D259" s="43" t="s">
        <v>876</v>
      </c>
      <c r="E259" s="9" t="s">
        <v>752</v>
      </c>
      <c r="F259" s="80">
        <v>20</v>
      </c>
      <c r="G259" s="57" t="s">
        <v>462</v>
      </c>
      <c r="H259" s="56"/>
      <c r="I259" s="68">
        <f t="shared" si="21"/>
        <v>0</v>
      </c>
      <c r="J259" s="75">
        <v>0.23</v>
      </c>
      <c r="K259" s="77">
        <f t="shared" si="19"/>
        <v>0</v>
      </c>
      <c r="L259" s="78">
        <f t="shared" ref="L259:L322" si="22">I259+K259</f>
        <v>0</v>
      </c>
    </row>
    <row r="260" spans="1:12" ht="60.75" thickBot="1">
      <c r="A260" s="7"/>
      <c r="B260" s="34"/>
      <c r="C260" s="49" t="s">
        <v>434</v>
      </c>
      <c r="D260" s="43" t="s">
        <v>464</v>
      </c>
      <c r="E260" s="9" t="s">
        <v>752</v>
      </c>
      <c r="F260" s="80">
        <v>20</v>
      </c>
      <c r="G260" s="57" t="s">
        <v>465</v>
      </c>
      <c r="H260" s="56"/>
      <c r="I260" s="68">
        <f t="shared" ref="I260:I325" si="23">H260*F260</f>
        <v>0</v>
      </c>
      <c r="J260" s="75">
        <v>0.23</v>
      </c>
      <c r="K260" s="77">
        <f t="shared" ref="K260:K323" si="24">ROUND(I260*J260,2)</f>
        <v>0</v>
      </c>
      <c r="L260" s="78">
        <f t="shared" si="22"/>
        <v>0</v>
      </c>
    </row>
    <row r="261" spans="1:12" ht="60.75" thickBot="1">
      <c r="A261" s="7"/>
      <c r="B261" s="34"/>
      <c r="C261" s="48" t="s">
        <v>435</v>
      </c>
      <c r="D261" s="43" t="s">
        <v>467</v>
      </c>
      <c r="E261" s="9" t="s">
        <v>752</v>
      </c>
      <c r="F261" s="80">
        <v>20</v>
      </c>
      <c r="G261" s="57" t="s">
        <v>468</v>
      </c>
      <c r="H261" s="56"/>
      <c r="I261" s="68">
        <f t="shared" si="23"/>
        <v>0</v>
      </c>
      <c r="J261" s="75">
        <v>0.23</v>
      </c>
      <c r="K261" s="77">
        <f t="shared" si="24"/>
        <v>0</v>
      </c>
      <c r="L261" s="78">
        <f t="shared" si="22"/>
        <v>0</v>
      </c>
    </row>
    <row r="262" spans="1:12" ht="36.75" thickBot="1">
      <c r="A262" s="29" t="s">
        <v>100</v>
      </c>
      <c r="B262" s="37" t="s">
        <v>469</v>
      </c>
      <c r="C262" s="49" t="s">
        <v>437</v>
      </c>
      <c r="D262" s="42" t="s">
        <v>470</v>
      </c>
      <c r="E262" s="9" t="s">
        <v>752</v>
      </c>
      <c r="F262" s="80">
        <v>800</v>
      </c>
      <c r="G262" s="55" t="s">
        <v>470</v>
      </c>
      <c r="H262" s="56"/>
      <c r="I262" s="68">
        <f t="shared" si="23"/>
        <v>0</v>
      </c>
      <c r="J262" s="75">
        <v>0.23</v>
      </c>
      <c r="K262" s="77">
        <f t="shared" si="24"/>
        <v>0</v>
      </c>
      <c r="L262" s="78">
        <f t="shared" si="22"/>
        <v>0</v>
      </c>
    </row>
    <row r="263" spans="1:12" ht="36.75" thickBot="1">
      <c r="A263" s="7"/>
      <c r="B263" s="35"/>
      <c r="C263" s="49" t="s">
        <v>439</v>
      </c>
      <c r="D263" s="42" t="s">
        <v>471</v>
      </c>
      <c r="E263" s="9" t="s">
        <v>752</v>
      </c>
      <c r="F263" s="80">
        <v>1500</v>
      </c>
      <c r="G263" s="55" t="s">
        <v>471</v>
      </c>
      <c r="H263" s="56"/>
      <c r="I263" s="68">
        <f t="shared" si="23"/>
        <v>0</v>
      </c>
      <c r="J263" s="75">
        <v>0.23</v>
      </c>
      <c r="K263" s="77">
        <f t="shared" si="24"/>
        <v>0</v>
      </c>
      <c r="L263" s="78">
        <f t="shared" si="22"/>
        <v>0</v>
      </c>
    </row>
    <row r="264" spans="1:12" ht="36.75" thickBot="1">
      <c r="A264" s="7"/>
      <c r="B264" s="35"/>
      <c r="C264" s="48" t="s">
        <v>440</v>
      </c>
      <c r="D264" s="42" t="s">
        <v>473</v>
      </c>
      <c r="E264" s="9" t="s">
        <v>752</v>
      </c>
      <c r="F264" s="80">
        <v>1200</v>
      </c>
      <c r="G264" s="55" t="s">
        <v>473</v>
      </c>
      <c r="H264" s="56"/>
      <c r="I264" s="68">
        <f t="shared" si="23"/>
        <v>0</v>
      </c>
      <c r="J264" s="75">
        <v>0.23</v>
      </c>
      <c r="K264" s="77">
        <f t="shared" si="24"/>
        <v>0</v>
      </c>
      <c r="L264" s="78">
        <f t="shared" si="22"/>
        <v>0</v>
      </c>
    </row>
    <row r="265" spans="1:12" ht="36.75" thickBot="1">
      <c r="A265" s="29" t="s">
        <v>103</v>
      </c>
      <c r="B265" s="37" t="s">
        <v>474</v>
      </c>
      <c r="C265" s="49" t="s">
        <v>940</v>
      </c>
      <c r="D265" s="43" t="s">
        <v>476</v>
      </c>
      <c r="E265" s="9" t="s">
        <v>752</v>
      </c>
      <c r="F265" s="80">
        <v>10</v>
      </c>
      <c r="G265" s="57" t="s">
        <v>474</v>
      </c>
      <c r="H265" s="56"/>
      <c r="I265" s="68">
        <f t="shared" si="23"/>
        <v>0</v>
      </c>
      <c r="J265" s="75">
        <v>0.23</v>
      </c>
      <c r="K265" s="77">
        <f t="shared" si="24"/>
        <v>0</v>
      </c>
      <c r="L265" s="78">
        <f t="shared" si="22"/>
        <v>0</v>
      </c>
    </row>
    <row r="266" spans="1:12" ht="60.75" thickBot="1">
      <c r="A266" s="29" t="s">
        <v>105</v>
      </c>
      <c r="B266" s="37" t="s">
        <v>477</v>
      </c>
      <c r="C266" s="49" t="s">
        <v>442</v>
      </c>
      <c r="D266" s="42" t="s">
        <v>881</v>
      </c>
      <c r="E266" s="9" t="s">
        <v>752</v>
      </c>
      <c r="F266" s="80">
        <v>150</v>
      </c>
      <c r="G266" s="55" t="s">
        <v>977</v>
      </c>
      <c r="H266" s="56"/>
      <c r="I266" s="68">
        <f t="shared" si="23"/>
        <v>0</v>
      </c>
      <c r="J266" s="75">
        <v>0.23</v>
      </c>
      <c r="K266" s="77">
        <f t="shared" si="24"/>
        <v>0</v>
      </c>
      <c r="L266" s="78">
        <f t="shared" si="22"/>
        <v>0</v>
      </c>
    </row>
    <row r="267" spans="1:12" ht="60.75" thickBot="1">
      <c r="A267" s="7"/>
      <c r="B267" s="38"/>
      <c r="C267" s="48" t="s">
        <v>443</v>
      </c>
      <c r="D267" s="42" t="s">
        <v>880</v>
      </c>
      <c r="E267" s="9" t="s">
        <v>752</v>
      </c>
      <c r="F267" s="80">
        <v>150</v>
      </c>
      <c r="G267" s="55" t="s">
        <v>878</v>
      </c>
      <c r="H267" s="56"/>
      <c r="I267" s="68">
        <f t="shared" si="23"/>
        <v>0</v>
      </c>
      <c r="J267" s="75">
        <v>0.23</v>
      </c>
      <c r="K267" s="77">
        <f t="shared" si="24"/>
        <v>0</v>
      </c>
      <c r="L267" s="78">
        <f t="shared" si="22"/>
        <v>0</v>
      </c>
    </row>
    <row r="268" spans="1:12" ht="84.75" thickBot="1">
      <c r="A268" s="7"/>
      <c r="B268" s="38"/>
      <c r="C268" s="49" t="s">
        <v>444</v>
      </c>
      <c r="D268" s="42" t="s">
        <v>882</v>
      </c>
      <c r="E268" s="9" t="s">
        <v>752</v>
      </c>
      <c r="F268" s="80">
        <v>50</v>
      </c>
      <c r="G268" s="55" t="s">
        <v>877</v>
      </c>
      <c r="H268" s="56"/>
      <c r="I268" s="68">
        <f t="shared" si="23"/>
        <v>0</v>
      </c>
      <c r="J268" s="75">
        <v>0.23</v>
      </c>
      <c r="K268" s="77">
        <f t="shared" si="24"/>
        <v>0</v>
      </c>
      <c r="L268" s="78">
        <f t="shared" si="22"/>
        <v>0</v>
      </c>
    </row>
    <row r="269" spans="1:12" ht="60.75" thickBot="1">
      <c r="A269" s="7"/>
      <c r="B269" s="36"/>
      <c r="C269" s="49" t="s">
        <v>445</v>
      </c>
      <c r="D269" s="42" t="s">
        <v>883</v>
      </c>
      <c r="E269" s="9" t="s">
        <v>752</v>
      </c>
      <c r="F269" s="80">
        <v>50</v>
      </c>
      <c r="G269" s="55" t="s">
        <v>879</v>
      </c>
      <c r="H269" s="56"/>
      <c r="I269" s="68">
        <f t="shared" si="23"/>
        <v>0</v>
      </c>
      <c r="J269" s="75">
        <v>0.23</v>
      </c>
      <c r="K269" s="77">
        <f t="shared" si="24"/>
        <v>0</v>
      </c>
      <c r="L269" s="78">
        <f t="shared" si="22"/>
        <v>0</v>
      </c>
    </row>
    <row r="270" spans="1:12" ht="24.75" thickBot="1">
      <c r="A270" s="29" t="s">
        <v>106</v>
      </c>
      <c r="B270" s="32" t="s">
        <v>482</v>
      </c>
      <c r="C270" s="48" t="s">
        <v>446</v>
      </c>
      <c r="D270" s="42" t="s">
        <v>810</v>
      </c>
      <c r="E270" s="9" t="s">
        <v>13</v>
      </c>
      <c r="F270" s="80">
        <v>100</v>
      </c>
      <c r="G270" s="55" t="s">
        <v>484</v>
      </c>
      <c r="H270" s="56"/>
      <c r="I270" s="68">
        <f t="shared" si="23"/>
        <v>0</v>
      </c>
      <c r="J270" s="75">
        <v>0.23</v>
      </c>
      <c r="K270" s="77">
        <f t="shared" si="24"/>
        <v>0</v>
      </c>
      <c r="L270" s="78">
        <f t="shared" si="22"/>
        <v>0</v>
      </c>
    </row>
    <row r="271" spans="1:12" ht="24.75" thickBot="1">
      <c r="A271" s="7"/>
      <c r="B271" s="31"/>
      <c r="C271" s="49" t="s">
        <v>447</v>
      </c>
      <c r="D271" s="42" t="s">
        <v>811</v>
      </c>
      <c r="E271" s="9" t="s">
        <v>13</v>
      </c>
      <c r="F271" s="80">
        <v>100</v>
      </c>
      <c r="G271" s="55" t="s">
        <v>486</v>
      </c>
      <c r="H271" s="56"/>
      <c r="I271" s="68">
        <f t="shared" si="23"/>
        <v>0</v>
      </c>
      <c r="J271" s="75">
        <v>0.23</v>
      </c>
      <c r="K271" s="77">
        <f t="shared" si="24"/>
        <v>0</v>
      </c>
      <c r="L271" s="78">
        <f t="shared" si="22"/>
        <v>0</v>
      </c>
    </row>
    <row r="272" spans="1:12" ht="24.75" thickBot="1">
      <c r="A272" s="7"/>
      <c r="B272" s="31"/>
      <c r="C272" s="49" t="s">
        <v>450</v>
      </c>
      <c r="D272" s="42" t="s">
        <v>1037</v>
      </c>
      <c r="E272" s="9" t="s">
        <v>13</v>
      </c>
      <c r="F272" s="80">
        <v>20</v>
      </c>
      <c r="G272" s="55" t="s">
        <v>1038</v>
      </c>
      <c r="H272" s="56"/>
      <c r="I272" s="68">
        <f t="shared" si="23"/>
        <v>0</v>
      </c>
      <c r="J272" s="75">
        <v>0.23</v>
      </c>
      <c r="K272" s="77">
        <f t="shared" si="24"/>
        <v>0</v>
      </c>
      <c r="L272" s="78">
        <f t="shared" si="22"/>
        <v>0</v>
      </c>
    </row>
    <row r="273" spans="1:12" ht="24.75" thickBot="1">
      <c r="A273" s="7"/>
      <c r="B273" s="31"/>
      <c r="C273" s="48" t="s">
        <v>453</v>
      </c>
      <c r="D273" s="42" t="s">
        <v>1045</v>
      </c>
      <c r="E273" s="9" t="s">
        <v>13</v>
      </c>
      <c r="F273" s="80">
        <v>10</v>
      </c>
      <c r="G273" s="55" t="s">
        <v>1039</v>
      </c>
      <c r="H273" s="56"/>
      <c r="I273" s="68">
        <f t="shared" si="23"/>
        <v>0</v>
      </c>
      <c r="J273" s="75">
        <v>0.23</v>
      </c>
      <c r="K273" s="77">
        <f t="shared" si="24"/>
        <v>0</v>
      </c>
      <c r="L273" s="78">
        <f t="shared" si="22"/>
        <v>0</v>
      </c>
    </row>
    <row r="274" spans="1:12" ht="36.75" thickBot="1">
      <c r="A274" s="29" t="s">
        <v>107</v>
      </c>
      <c r="B274" s="37" t="s">
        <v>487</v>
      </c>
      <c r="C274" s="49" t="s">
        <v>455</v>
      </c>
      <c r="D274" s="42" t="s">
        <v>884</v>
      </c>
      <c r="E274" s="9" t="s">
        <v>752</v>
      </c>
      <c r="F274" s="80">
        <v>15</v>
      </c>
      <c r="G274" s="55" t="s">
        <v>489</v>
      </c>
      <c r="H274" s="56"/>
      <c r="I274" s="68">
        <f t="shared" si="23"/>
        <v>0</v>
      </c>
      <c r="J274" s="75">
        <v>0.23</v>
      </c>
      <c r="K274" s="77">
        <f t="shared" si="24"/>
        <v>0</v>
      </c>
      <c r="L274" s="78">
        <f t="shared" si="22"/>
        <v>0</v>
      </c>
    </row>
    <row r="275" spans="1:12" ht="48.75" thickBot="1">
      <c r="A275" s="29" t="s">
        <v>108</v>
      </c>
      <c r="B275" s="37" t="s">
        <v>490</v>
      </c>
      <c r="C275" s="49" t="s">
        <v>841</v>
      </c>
      <c r="D275" s="42" t="s">
        <v>885</v>
      </c>
      <c r="E275" s="9" t="s">
        <v>752</v>
      </c>
      <c r="F275" s="80">
        <v>5</v>
      </c>
      <c r="G275" s="55" t="s">
        <v>885</v>
      </c>
      <c r="H275" s="56"/>
      <c r="I275" s="68">
        <f t="shared" si="23"/>
        <v>0</v>
      </c>
      <c r="J275" s="75">
        <v>0.23</v>
      </c>
      <c r="K275" s="77">
        <f t="shared" si="24"/>
        <v>0</v>
      </c>
      <c r="L275" s="78">
        <f t="shared" si="22"/>
        <v>0</v>
      </c>
    </row>
    <row r="276" spans="1:12" ht="84.75" thickBot="1">
      <c r="A276" s="10"/>
      <c r="B276" s="38"/>
      <c r="C276" s="48" t="s">
        <v>459</v>
      </c>
      <c r="D276" s="42" t="s">
        <v>493</v>
      </c>
      <c r="E276" s="9" t="s">
        <v>752</v>
      </c>
      <c r="F276" s="80">
        <v>2</v>
      </c>
      <c r="G276" s="55" t="s">
        <v>493</v>
      </c>
      <c r="H276" s="56"/>
      <c r="I276" s="68">
        <f t="shared" si="23"/>
        <v>0</v>
      </c>
      <c r="J276" s="75">
        <v>0.23</v>
      </c>
      <c r="K276" s="77">
        <f t="shared" si="24"/>
        <v>0</v>
      </c>
      <c r="L276" s="78">
        <f t="shared" si="22"/>
        <v>0</v>
      </c>
    </row>
    <row r="277" spans="1:12" ht="84.75" thickBot="1">
      <c r="A277" s="10"/>
      <c r="B277" s="38"/>
      <c r="C277" s="49" t="s">
        <v>460</v>
      </c>
      <c r="D277" s="42" t="s">
        <v>495</v>
      </c>
      <c r="E277" s="9" t="s">
        <v>752</v>
      </c>
      <c r="F277" s="80">
        <v>2</v>
      </c>
      <c r="G277" s="55" t="s">
        <v>495</v>
      </c>
      <c r="H277" s="56"/>
      <c r="I277" s="68">
        <f t="shared" si="23"/>
        <v>0</v>
      </c>
      <c r="J277" s="75">
        <v>0.23</v>
      </c>
      <c r="K277" s="77">
        <f t="shared" si="24"/>
        <v>0</v>
      </c>
      <c r="L277" s="78">
        <f t="shared" si="22"/>
        <v>0</v>
      </c>
    </row>
    <row r="278" spans="1:12" ht="48.75" thickBot="1">
      <c r="A278" s="29" t="s">
        <v>110</v>
      </c>
      <c r="B278" s="37" t="s">
        <v>543</v>
      </c>
      <c r="C278" s="49" t="s">
        <v>461</v>
      </c>
      <c r="D278" s="42" t="s">
        <v>886</v>
      </c>
      <c r="E278" s="9" t="s">
        <v>752</v>
      </c>
      <c r="F278" s="80">
        <v>2</v>
      </c>
      <c r="G278" s="55" t="s">
        <v>886</v>
      </c>
      <c r="H278" s="56"/>
      <c r="I278" s="68">
        <f t="shared" si="23"/>
        <v>0</v>
      </c>
      <c r="J278" s="75">
        <v>0.23</v>
      </c>
      <c r="K278" s="77">
        <f t="shared" si="24"/>
        <v>0</v>
      </c>
      <c r="L278" s="78">
        <f t="shared" si="22"/>
        <v>0</v>
      </c>
    </row>
    <row r="279" spans="1:12" ht="48.75" thickBot="1">
      <c r="A279" s="7"/>
      <c r="B279" s="36"/>
      <c r="C279" s="48" t="s">
        <v>463</v>
      </c>
      <c r="D279" s="42" t="s">
        <v>887</v>
      </c>
      <c r="E279" s="12" t="s">
        <v>752</v>
      </c>
      <c r="F279" s="80">
        <v>10</v>
      </c>
      <c r="G279" s="55" t="s">
        <v>547</v>
      </c>
      <c r="H279" s="56"/>
      <c r="I279" s="68">
        <f t="shared" si="23"/>
        <v>0</v>
      </c>
      <c r="J279" s="75">
        <v>0.23</v>
      </c>
      <c r="K279" s="77">
        <f t="shared" si="24"/>
        <v>0</v>
      </c>
      <c r="L279" s="78">
        <f t="shared" si="22"/>
        <v>0</v>
      </c>
    </row>
    <row r="280" spans="1:12" ht="36.75" thickBot="1">
      <c r="A280" s="7"/>
      <c r="B280" s="36"/>
      <c r="C280" s="49" t="s">
        <v>466</v>
      </c>
      <c r="D280" s="42" t="s">
        <v>888</v>
      </c>
      <c r="E280" s="9" t="s">
        <v>752</v>
      </c>
      <c r="F280" s="80">
        <v>10</v>
      </c>
      <c r="G280" s="55" t="s">
        <v>889</v>
      </c>
      <c r="H280" s="56"/>
      <c r="I280" s="68">
        <f t="shared" si="23"/>
        <v>0</v>
      </c>
      <c r="J280" s="75">
        <v>0.23</v>
      </c>
      <c r="K280" s="77">
        <f t="shared" si="24"/>
        <v>0</v>
      </c>
      <c r="L280" s="78">
        <f t="shared" si="22"/>
        <v>0</v>
      </c>
    </row>
    <row r="281" spans="1:12" ht="48.75" thickBot="1">
      <c r="A281" s="7"/>
      <c r="B281" s="36"/>
      <c r="C281" s="49" t="s">
        <v>941</v>
      </c>
      <c r="D281" s="42" t="s">
        <v>550</v>
      </c>
      <c r="E281" s="9" t="s">
        <v>752</v>
      </c>
      <c r="F281" s="80">
        <v>5</v>
      </c>
      <c r="G281" s="55" t="s">
        <v>890</v>
      </c>
      <c r="H281" s="56"/>
      <c r="I281" s="68">
        <f t="shared" si="23"/>
        <v>0</v>
      </c>
      <c r="J281" s="75">
        <v>0.23</v>
      </c>
      <c r="K281" s="77">
        <f t="shared" si="24"/>
        <v>0</v>
      </c>
      <c r="L281" s="78">
        <f t="shared" si="22"/>
        <v>0</v>
      </c>
    </row>
    <row r="282" spans="1:12" ht="48.75" thickBot="1">
      <c r="A282" s="7"/>
      <c r="B282" s="36"/>
      <c r="C282" s="48" t="s">
        <v>942</v>
      </c>
      <c r="D282" s="42" t="s">
        <v>891</v>
      </c>
      <c r="E282" s="9" t="s">
        <v>752</v>
      </c>
      <c r="F282" s="80">
        <v>5</v>
      </c>
      <c r="G282" s="55" t="s">
        <v>552</v>
      </c>
      <c r="H282" s="56"/>
      <c r="I282" s="68">
        <f t="shared" si="23"/>
        <v>0</v>
      </c>
      <c r="J282" s="75">
        <v>0.23</v>
      </c>
      <c r="K282" s="77">
        <f t="shared" si="24"/>
        <v>0</v>
      </c>
      <c r="L282" s="78">
        <f t="shared" si="22"/>
        <v>0</v>
      </c>
    </row>
    <row r="283" spans="1:12" ht="48.75" thickBot="1">
      <c r="A283" s="7"/>
      <c r="B283" s="36"/>
      <c r="C283" s="49" t="s">
        <v>472</v>
      </c>
      <c r="D283" s="42" t="s">
        <v>1027</v>
      </c>
      <c r="E283" s="9" t="s">
        <v>752</v>
      </c>
      <c r="F283" s="80">
        <v>5</v>
      </c>
      <c r="G283" s="55" t="s">
        <v>554</v>
      </c>
      <c r="H283" s="56"/>
      <c r="I283" s="68">
        <f t="shared" si="23"/>
        <v>0</v>
      </c>
      <c r="J283" s="75">
        <v>0.23</v>
      </c>
      <c r="K283" s="77">
        <f t="shared" si="24"/>
        <v>0</v>
      </c>
      <c r="L283" s="78">
        <f t="shared" si="22"/>
        <v>0</v>
      </c>
    </row>
    <row r="284" spans="1:12" ht="36.75" thickBot="1">
      <c r="A284" s="7"/>
      <c r="B284" s="31"/>
      <c r="C284" s="49" t="s">
        <v>475</v>
      </c>
      <c r="D284" s="42" t="s">
        <v>997</v>
      </c>
      <c r="E284" s="9" t="s">
        <v>752</v>
      </c>
      <c r="F284" s="80">
        <v>5</v>
      </c>
      <c r="G284" s="55" t="s">
        <v>997</v>
      </c>
      <c r="H284" s="56"/>
      <c r="I284" s="68">
        <f t="shared" si="23"/>
        <v>0</v>
      </c>
      <c r="J284" s="75">
        <v>0.23</v>
      </c>
      <c r="K284" s="77">
        <f t="shared" si="24"/>
        <v>0</v>
      </c>
      <c r="L284" s="78">
        <f t="shared" si="22"/>
        <v>0</v>
      </c>
    </row>
    <row r="285" spans="1:12" ht="36.75" thickBot="1">
      <c r="A285" s="7"/>
      <c r="B285" s="31"/>
      <c r="C285" s="48" t="s">
        <v>478</v>
      </c>
      <c r="D285" s="42" t="s">
        <v>978</v>
      </c>
      <c r="E285" s="9" t="s">
        <v>752</v>
      </c>
      <c r="F285" s="80">
        <v>5</v>
      </c>
      <c r="G285" s="55" t="s">
        <v>979</v>
      </c>
      <c r="H285" s="56"/>
      <c r="I285" s="68">
        <f t="shared" si="23"/>
        <v>0</v>
      </c>
      <c r="J285" s="75">
        <v>0.23</v>
      </c>
      <c r="K285" s="77">
        <f t="shared" si="24"/>
        <v>0</v>
      </c>
      <c r="L285" s="78">
        <f t="shared" si="22"/>
        <v>0</v>
      </c>
    </row>
    <row r="286" spans="1:12" ht="36.75" thickBot="1">
      <c r="A286" s="29" t="s">
        <v>112</v>
      </c>
      <c r="B286" s="32" t="s">
        <v>555</v>
      </c>
      <c r="C286" s="49" t="s">
        <v>479</v>
      </c>
      <c r="D286" s="42" t="s">
        <v>557</v>
      </c>
      <c r="E286" s="9" t="s">
        <v>752</v>
      </c>
      <c r="F286" s="80">
        <v>5</v>
      </c>
      <c r="G286" s="55" t="s">
        <v>557</v>
      </c>
      <c r="H286" s="56"/>
      <c r="I286" s="68">
        <f t="shared" si="23"/>
        <v>0</v>
      </c>
      <c r="J286" s="75">
        <v>0.23</v>
      </c>
      <c r="K286" s="77">
        <f t="shared" si="24"/>
        <v>0</v>
      </c>
      <c r="L286" s="78">
        <f t="shared" si="22"/>
        <v>0</v>
      </c>
    </row>
    <row r="287" spans="1:12" ht="60.75" thickBot="1">
      <c r="A287" s="7"/>
      <c r="B287" s="31"/>
      <c r="C287" s="49" t="s">
        <v>480</v>
      </c>
      <c r="D287" s="42" t="s">
        <v>562</v>
      </c>
      <c r="E287" s="9" t="s">
        <v>752</v>
      </c>
      <c r="F287" s="80">
        <v>5</v>
      </c>
      <c r="G287" s="55" t="s">
        <v>563</v>
      </c>
      <c r="H287" s="56"/>
      <c r="I287" s="68">
        <f t="shared" si="23"/>
        <v>0</v>
      </c>
      <c r="J287" s="75">
        <v>0.23</v>
      </c>
      <c r="K287" s="77">
        <f t="shared" si="24"/>
        <v>0</v>
      </c>
      <c r="L287" s="78">
        <f t="shared" si="22"/>
        <v>0</v>
      </c>
    </row>
    <row r="288" spans="1:12" ht="60.75" thickBot="1">
      <c r="A288" s="7"/>
      <c r="B288" s="31"/>
      <c r="C288" s="48" t="s">
        <v>943</v>
      </c>
      <c r="D288" s="42" t="s">
        <v>565</v>
      </c>
      <c r="E288" s="9" t="s">
        <v>752</v>
      </c>
      <c r="F288" s="80">
        <v>5</v>
      </c>
      <c r="G288" s="55" t="s">
        <v>566</v>
      </c>
      <c r="H288" s="56"/>
      <c r="I288" s="68">
        <f t="shared" si="23"/>
        <v>0</v>
      </c>
      <c r="J288" s="75">
        <v>0.23</v>
      </c>
      <c r="K288" s="77">
        <f t="shared" si="24"/>
        <v>0</v>
      </c>
      <c r="L288" s="78">
        <f t="shared" si="22"/>
        <v>0</v>
      </c>
    </row>
    <row r="289" spans="1:12" ht="36.75" thickBot="1">
      <c r="A289" s="7"/>
      <c r="B289" s="31"/>
      <c r="C289" s="49" t="s">
        <v>481</v>
      </c>
      <c r="D289" s="42" t="s">
        <v>568</v>
      </c>
      <c r="E289" s="9" t="s">
        <v>752</v>
      </c>
      <c r="F289" s="80">
        <v>5</v>
      </c>
      <c r="G289" s="55" t="s">
        <v>568</v>
      </c>
      <c r="H289" s="56"/>
      <c r="I289" s="68">
        <f t="shared" si="23"/>
        <v>0</v>
      </c>
      <c r="J289" s="75">
        <v>0.23</v>
      </c>
      <c r="K289" s="77">
        <f t="shared" si="24"/>
        <v>0</v>
      </c>
      <c r="L289" s="78">
        <f t="shared" si="22"/>
        <v>0</v>
      </c>
    </row>
    <row r="290" spans="1:12" ht="48.75" thickBot="1">
      <c r="A290" s="7"/>
      <c r="B290" s="31"/>
      <c r="C290" s="49" t="s">
        <v>483</v>
      </c>
      <c r="D290" s="42" t="s">
        <v>894</v>
      </c>
      <c r="E290" s="9" t="s">
        <v>752</v>
      </c>
      <c r="F290" s="80">
        <v>10</v>
      </c>
      <c r="G290" s="55" t="s">
        <v>893</v>
      </c>
      <c r="H290" s="56"/>
      <c r="I290" s="68">
        <f t="shared" si="23"/>
        <v>0</v>
      </c>
      <c r="J290" s="75">
        <v>0.23</v>
      </c>
      <c r="K290" s="77">
        <f t="shared" si="24"/>
        <v>0</v>
      </c>
      <c r="L290" s="78">
        <f t="shared" si="22"/>
        <v>0</v>
      </c>
    </row>
    <row r="291" spans="1:12" ht="36.75" thickBot="1">
      <c r="A291" s="7"/>
      <c r="B291" s="31"/>
      <c r="C291" s="48" t="s">
        <v>485</v>
      </c>
      <c r="D291" s="42" t="s">
        <v>998</v>
      </c>
      <c r="E291" s="9" t="s">
        <v>752</v>
      </c>
      <c r="F291" s="80">
        <v>10</v>
      </c>
      <c r="G291" s="55" t="s">
        <v>998</v>
      </c>
      <c r="H291" s="56"/>
      <c r="I291" s="68">
        <f t="shared" si="23"/>
        <v>0</v>
      </c>
      <c r="J291" s="75">
        <v>0.23</v>
      </c>
      <c r="K291" s="77">
        <f t="shared" si="24"/>
        <v>0</v>
      </c>
      <c r="L291" s="78">
        <f t="shared" si="22"/>
        <v>0</v>
      </c>
    </row>
    <row r="292" spans="1:12" ht="48.75" thickBot="1">
      <c r="A292" s="7"/>
      <c r="B292" s="31"/>
      <c r="C292" s="49" t="s">
        <v>488</v>
      </c>
      <c r="D292" s="42" t="s">
        <v>573</v>
      </c>
      <c r="E292" s="9" t="s">
        <v>752</v>
      </c>
      <c r="F292" s="80">
        <v>10</v>
      </c>
      <c r="G292" s="55" t="s">
        <v>574</v>
      </c>
      <c r="H292" s="56"/>
      <c r="I292" s="68">
        <f t="shared" si="23"/>
        <v>0</v>
      </c>
      <c r="J292" s="75">
        <v>0.23</v>
      </c>
      <c r="K292" s="77">
        <f t="shared" si="24"/>
        <v>0</v>
      </c>
      <c r="L292" s="78">
        <f t="shared" si="22"/>
        <v>0</v>
      </c>
    </row>
    <row r="293" spans="1:12" ht="53.25" customHeight="1" thickBot="1">
      <c r="A293" s="7"/>
      <c r="B293" s="31"/>
      <c r="C293" s="49" t="s">
        <v>491</v>
      </c>
      <c r="D293" s="42" t="s">
        <v>999</v>
      </c>
      <c r="E293" s="9" t="s">
        <v>752</v>
      </c>
      <c r="F293" s="80">
        <v>20</v>
      </c>
      <c r="G293" s="55" t="s">
        <v>999</v>
      </c>
      <c r="H293" s="56"/>
      <c r="I293" s="68">
        <f t="shared" si="23"/>
        <v>0</v>
      </c>
      <c r="J293" s="75">
        <v>0.23</v>
      </c>
      <c r="K293" s="77">
        <f t="shared" si="24"/>
        <v>0</v>
      </c>
      <c r="L293" s="78">
        <f t="shared" si="22"/>
        <v>0</v>
      </c>
    </row>
    <row r="294" spans="1:12" ht="60.75" thickBot="1">
      <c r="A294" s="7"/>
      <c r="B294" s="31"/>
      <c r="C294" s="48" t="s">
        <v>492</v>
      </c>
      <c r="D294" s="43" t="s">
        <v>577</v>
      </c>
      <c r="E294" s="9" t="s">
        <v>752</v>
      </c>
      <c r="F294" s="80">
        <v>20</v>
      </c>
      <c r="G294" s="57" t="s">
        <v>578</v>
      </c>
      <c r="H294" s="56"/>
      <c r="I294" s="68">
        <f t="shared" si="23"/>
        <v>0</v>
      </c>
      <c r="J294" s="75">
        <v>0.23</v>
      </c>
      <c r="K294" s="77">
        <f t="shared" si="24"/>
        <v>0</v>
      </c>
      <c r="L294" s="78">
        <f t="shared" si="22"/>
        <v>0</v>
      </c>
    </row>
    <row r="295" spans="1:12" ht="48.75" thickBot="1">
      <c r="A295" s="7"/>
      <c r="B295" s="31"/>
      <c r="C295" s="49" t="s">
        <v>494</v>
      </c>
      <c r="D295" s="43" t="s">
        <v>892</v>
      </c>
      <c r="E295" s="9" t="s">
        <v>752</v>
      </c>
      <c r="F295" s="80">
        <v>10</v>
      </c>
      <c r="G295" s="57" t="s">
        <v>580</v>
      </c>
      <c r="H295" s="56"/>
      <c r="I295" s="68">
        <f t="shared" si="23"/>
        <v>0</v>
      </c>
      <c r="J295" s="75">
        <v>0.23</v>
      </c>
      <c r="K295" s="77">
        <f t="shared" si="24"/>
        <v>0</v>
      </c>
      <c r="L295" s="78">
        <f t="shared" si="22"/>
        <v>0</v>
      </c>
    </row>
    <row r="296" spans="1:12" ht="36.75" thickBot="1">
      <c r="A296" s="7"/>
      <c r="B296" s="31"/>
      <c r="C296" s="49" t="s">
        <v>496</v>
      </c>
      <c r="D296" s="43" t="s">
        <v>582</v>
      </c>
      <c r="E296" s="9" t="s">
        <v>752</v>
      </c>
      <c r="F296" s="80">
        <v>2</v>
      </c>
      <c r="G296" s="57" t="s">
        <v>583</v>
      </c>
      <c r="H296" s="56"/>
      <c r="I296" s="68">
        <f t="shared" si="23"/>
        <v>0</v>
      </c>
      <c r="J296" s="75">
        <v>0.23</v>
      </c>
      <c r="K296" s="77">
        <f t="shared" si="24"/>
        <v>0</v>
      </c>
      <c r="L296" s="78">
        <f t="shared" si="22"/>
        <v>0</v>
      </c>
    </row>
    <row r="297" spans="1:12" ht="48.75" thickBot="1">
      <c r="A297" s="7"/>
      <c r="B297" s="31"/>
      <c r="C297" s="48" t="s">
        <v>497</v>
      </c>
      <c r="D297" s="45" t="s">
        <v>895</v>
      </c>
      <c r="E297" s="11" t="s">
        <v>752</v>
      </c>
      <c r="F297" s="80">
        <v>10</v>
      </c>
      <c r="G297" s="60" t="s">
        <v>585</v>
      </c>
      <c r="H297" s="56"/>
      <c r="I297" s="68">
        <f t="shared" si="23"/>
        <v>0</v>
      </c>
      <c r="J297" s="75">
        <v>0.23</v>
      </c>
      <c r="K297" s="77">
        <f t="shared" si="24"/>
        <v>0</v>
      </c>
      <c r="L297" s="78">
        <f t="shared" si="22"/>
        <v>0</v>
      </c>
    </row>
    <row r="298" spans="1:12" ht="48.75" thickBot="1">
      <c r="A298" s="7"/>
      <c r="B298" s="31"/>
      <c r="C298" s="49" t="s">
        <v>498</v>
      </c>
      <c r="D298" s="45" t="s">
        <v>896</v>
      </c>
      <c r="E298" s="11" t="s">
        <v>752</v>
      </c>
      <c r="F298" s="80">
        <v>10</v>
      </c>
      <c r="G298" s="60" t="s">
        <v>587</v>
      </c>
      <c r="H298" s="56"/>
      <c r="I298" s="68">
        <f t="shared" si="23"/>
        <v>0</v>
      </c>
      <c r="J298" s="75">
        <v>0.23</v>
      </c>
      <c r="K298" s="77">
        <f t="shared" si="24"/>
        <v>0</v>
      </c>
      <c r="L298" s="78">
        <f t="shared" si="22"/>
        <v>0</v>
      </c>
    </row>
    <row r="299" spans="1:12" ht="48.75" thickBot="1">
      <c r="A299" s="7"/>
      <c r="B299" s="31"/>
      <c r="C299" s="49" t="s">
        <v>499</v>
      </c>
      <c r="D299" s="45" t="s">
        <v>897</v>
      </c>
      <c r="E299" s="11" t="s">
        <v>752</v>
      </c>
      <c r="F299" s="80">
        <v>10</v>
      </c>
      <c r="G299" s="60" t="s">
        <v>589</v>
      </c>
      <c r="H299" s="56"/>
      <c r="I299" s="68">
        <f t="shared" si="23"/>
        <v>0</v>
      </c>
      <c r="J299" s="75">
        <v>0.23</v>
      </c>
      <c r="K299" s="77">
        <f t="shared" si="24"/>
        <v>0</v>
      </c>
      <c r="L299" s="78">
        <f t="shared" si="22"/>
        <v>0</v>
      </c>
    </row>
    <row r="300" spans="1:12" ht="60.75" thickBot="1">
      <c r="A300" s="7"/>
      <c r="B300" s="31"/>
      <c r="C300" s="48" t="s">
        <v>500</v>
      </c>
      <c r="D300" s="45" t="s">
        <v>591</v>
      </c>
      <c r="E300" s="11" t="s">
        <v>752</v>
      </c>
      <c r="F300" s="80">
        <v>2</v>
      </c>
      <c r="G300" s="60" t="s">
        <v>592</v>
      </c>
      <c r="H300" s="56"/>
      <c r="I300" s="68">
        <f t="shared" si="23"/>
        <v>0</v>
      </c>
      <c r="J300" s="75">
        <v>0.23</v>
      </c>
      <c r="K300" s="77">
        <f t="shared" si="24"/>
        <v>0</v>
      </c>
      <c r="L300" s="78">
        <f t="shared" si="22"/>
        <v>0</v>
      </c>
    </row>
    <row r="301" spans="1:12" ht="60.75" thickBot="1">
      <c r="A301" s="7"/>
      <c r="B301" s="31"/>
      <c r="C301" s="49" t="s">
        <v>501</v>
      </c>
      <c r="D301" s="45" t="s">
        <v>594</v>
      </c>
      <c r="E301" s="11" t="s">
        <v>752</v>
      </c>
      <c r="F301" s="80">
        <v>2</v>
      </c>
      <c r="G301" s="60" t="s">
        <v>594</v>
      </c>
      <c r="H301" s="56"/>
      <c r="I301" s="68">
        <f t="shared" si="23"/>
        <v>0</v>
      </c>
      <c r="J301" s="75">
        <v>0.23</v>
      </c>
      <c r="K301" s="77">
        <f t="shared" si="24"/>
        <v>0</v>
      </c>
      <c r="L301" s="78">
        <f t="shared" si="22"/>
        <v>0</v>
      </c>
    </row>
    <row r="302" spans="1:12" ht="60.75" thickBot="1">
      <c r="A302" s="7"/>
      <c r="B302" s="31"/>
      <c r="C302" s="49" t="s">
        <v>502</v>
      </c>
      <c r="D302" s="46" t="s">
        <v>899</v>
      </c>
      <c r="E302" s="11" t="s">
        <v>752</v>
      </c>
      <c r="F302" s="80">
        <v>2</v>
      </c>
      <c r="G302" s="60" t="s">
        <v>899</v>
      </c>
      <c r="H302" s="56"/>
      <c r="I302" s="68">
        <f t="shared" si="23"/>
        <v>0</v>
      </c>
      <c r="J302" s="75">
        <v>0.23</v>
      </c>
      <c r="K302" s="77">
        <f t="shared" si="24"/>
        <v>0</v>
      </c>
      <c r="L302" s="78">
        <f t="shared" si="22"/>
        <v>0</v>
      </c>
    </row>
    <row r="303" spans="1:12" ht="84.75" thickBot="1">
      <c r="A303" s="29" t="s">
        <v>113</v>
      </c>
      <c r="B303" s="32" t="s">
        <v>596</v>
      </c>
      <c r="C303" s="48" t="s">
        <v>503</v>
      </c>
      <c r="D303" s="46" t="s">
        <v>1007</v>
      </c>
      <c r="E303" s="9" t="s">
        <v>752</v>
      </c>
      <c r="F303" s="80">
        <v>100</v>
      </c>
      <c r="G303" s="61" t="s">
        <v>1007</v>
      </c>
      <c r="H303" s="56"/>
      <c r="I303" s="68">
        <f t="shared" si="23"/>
        <v>0</v>
      </c>
      <c r="J303" s="75">
        <v>0.23</v>
      </c>
      <c r="K303" s="77">
        <f t="shared" si="24"/>
        <v>0</v>
      </c>
      <c r="L303" s="78">
        <f t="shared" si="22"/>
        <v>0</v>
      </c>
    </row>
    <row r="304" spans="1:12" ht="60.75" thickBot="1">
      <c r="A304" s="7"/>
      <c r="B304" s="34"/>
      <c r="C304" s="49" t="s">
        <v>504</v>
      </c>
      <c r="D304" s="43" t="s">
        <v>900</v>
      </c>
      <c r="E304" s="9" t="s">
        <v>752</v>
      </c>
      <c r="F304" s="80">
        <v>100</v>
      </c>
      <c r="G304" s="57" t="s">
        <v>900</v>
      </c>
      <c r="H304" s="56"/>
      <c r="I304" s="68">
        <f t="shared" si="23"/>
        <v>0</v>
      </c>
      <c r="J304" s="75">
        <v>0.23</v>
      </c>
      <c r="K304" s="77">
        <f t="shared" si="24"/>
        <v>0</v>
      </c>
      <c r="L304" s="78">
        <f t="shared" si="22"/>
        <v>0</v>
      </c>
    </row>
    <row r="305" spans="1:12" ht="48.75" thickBot="1">
      <c r="A305" s="7"/>
      <c r="B305" s="31"/>
      <c r="C305" s="49" t="s">
        <v>505</v>
      </c>
      <c r="D305" s="43" t="s">
        <v>1001</v>
      </c>
      <c r="E305" s="9" t="s">
        <v>752</v>
      </c>
      <c r="F305" s="80">
        <v>100</v>
      </c>
      <c r="G305" s="57" t="s">
        <v>1002</v>
      </c>
      <c r="H305" s="56"/>
      <c r="I305" s="68">
        <f t="shared" si="23"/>
        <v>0</v>
      </c>
      <c r="J305" s="75">
        <v>0.23</v>
      </c>
      <c r="K305" s="77">
        <f t="shared" si="24"/>
        <v>0</v>
      </c>
      <c r="L305" s="78">
        <f t="shared" si="22"/>
        <v>0</v>
      </c>
    </row>
    <row r="306" spans="1:12" ht="36.75" thickBot="1">
      <c r="A306" s="7"/>
      <c r="B306" s="31"/>
      <c r="C306" s="48" t="s">
        <v>506</v>
      </c>
      <c r="D306" s="43" t="s">
        <v>601</v>
      </c>
      <c r="E306" s="9" t="s">
        <v>752</v>
      </c>
      <c r="F306" s="80">
        <v>100</v>
      </c>
      <c r="G306" s="57" t="s">
        <v>901</v>
      </c>
      <c r="H306" s="56"/>
      <c r="I306" s="68">
        <f t="shared" si="23"/>
        <v>0</v>
      </c>
      <c r="J306" s="75">
        <v>0.23</v>
      </c>
      <c r="K306" s="77">
        <f t="shared" si="24"/>
        <v>0</v>
      </c>
      <c r="L306" s="78">
        <f t="shared" si="22"/>
        <v>0</v>
      </c>
    </row>
    <row r="307" spans="1:12" ht="60.75" thickBot="1">
      <c r="A307" s="7"/>
      <c r="B307" s="31"/>
      <c r="C307" s="49" t="s">
        <v>507</v>
      </c>
      <c r="D307" s="43" t="s">
        <v>980</v>
      </c>
      <c r="E307" s="9" t="s">
        <v>752</v>
      </c>
      <c r="F307" s="80">
        <v>50</v>
      </c>
      <c r="G307" s="57" t="s">
        <v>1000</v>
      </c>
      <c r="H307" s="56"/>
      <c r="I307" s="68">
        <f t="shared" si="23"/>
        <v>0</v>
      </c>
      <c r="J307" s="75">
        <v>0.23</v>
      </c>
      <c r="K307" s="77">
        <f t="shared" si="24"/>
        <v>0</v>
      </c>
      <c r="L307" s="78">
        <f t="shared" si="22"/>
        <v>0</v>
      </c>
    </row>
    <row r="308" spans="1:12" ht="60.75" thickBot="1">
      <c r="A308" s="7"/>
      <c r="B308" s="31"/>
      <c r="C308" s="49" t="s">
        <v>508</v>
      </c>
      <c r="D308" s="43" t="s">
        <v>981</v>
      </c>
      <c r="E308" s="9" t="s">
        <v>752</v>
      </c>
      <c r="F308" s="80">
        <v>50</v>
      </c>
      <c r="G308" s="57" t="s">
        <v>604</v>
      </c>
      <c r="H308" s="56"/>
      <c r="I308" s="68">
        <f t="shared" si="23"/>
        <v>0</v>
      </c>
      <c r="J308" s="75">
        <v>0.23</v>
      </c>
      <c r="K308" s="77">
        <f t="shared" si="24"/>
        <v>0</v>
      </c>
      <c r="L308" s="78">
        <f t="shared" si="22"/>
        <v>0</v>
      </c>
    </row>
    <row r="309" spans="1:12" ht="48.75" thickBot="1">
      <c r="A309" s="7"/>
      <c r="B309" s="31"/>
      <c r="C309" s="48" t="s">
        <v>1047</v>
      </c>
      <c r="D309" s="43" t="s">
        <v>606</v>
      </c>
      <c r="E309" s="9" t="s">
        <v>752</v>
      </c>
      <c r="F309" s="80">
        <v>50</v>
      </c>
      <c r="G309" s="57" t="s">
        <v>607</v>
      </c>
      <c r="H309" s="56"/>
      <c r="I309" s="68">
        <f t="shared" si="23"/>
        <v>0</v>
      </c>
      <c r="J309" s="75">
        <v>0.23</v>
      </c>
      <c r="K309" s="77">
        <f t="shared" si="24"/>
        <v>0</v>
      </c>
      <c r="L309" s="78">
        <f t="shared" si="22"/>
        <v>0</v>
      </c>
    </row>
    <row r="310" spans="1:12" ht="48.75" thickBot="1">
      <c r="A310" s="7"/>
      <c r="B310" s="31"/>
      <c r="C310" s="49" t="s">
        <v>509</v>
      </c>
      <c r="D310" s="43" t="s">
        <v>609</v>
      </c>
      <c r="E310" s="9" t="s">
        <v>752</v>
      </c>
      <c r="F310" s="80">
        <v>100</v>
      </c>
      <c r="G310" s="57" t="s">
        <v>966</v>
      </c>
      <c r="H310" s="56"/>
      <c r="I310" s="68">
        <f t="shared" si="23"/>
        <v>0</v>
      </c>
      <c r="J310" s="75">
        <v>0.23</v>
      </c>
      <c r="K310" s="77">
        <f t="shared" si="24"/>
        <v>0</v>
      </c>
      <c r="L310" s="78">
        <f t="shared" si="22"/>
        <v>0</v>
      </c>
    </row>
    <row r="311" spans="1:12" ht="24.75" thickBot="1">
      <c r="A311" s="7"/>
      <c r="B311" s="31"/>
      <c r="C311" s="49" t="s">
        <v>510</v>
      </c>
      <c r="D311" s="43" t="s">
        <v>1035</v>
      </c>
      <c r="E311" s="9" t="s">
        <v>752</v>
      </c>
      <c r="F311" s="80">
        <v>100</v>
      </c>
      <c r="G311" s="57" t="s">
        <v>1036</v>
      </c>
      <c r="H311" s="56"/>
      <c r="I311" s="68">
        <f t="shared" si="23"/>
        <v>0</v>
      </c>
      <c r="J311" s="75">
        <v>0.23</v>
      </c>
      <c r="K311" s="77">
        <f t="shared" si="24"/>
        <v>0</v>
      </c>
      <c r="L311" s="78">
        <f t="shared" si="22"/>
        <v>0</v>
      </c>
    </row>
    <row r="312" spans="1:12" ht="48.75" thickBot="1">
      <c r="A312" s="7"/>
      <c r="B312" s="31"/>
      <c r="C312" s="48" t="s">
        <v>511</v>
      </c>
      <c r="D312" s="43" t="s">
        <v>1005</v>
      </c>
      <c r="E312" s="9" t="s">
        <v>752</v>
      </c>
      <c r="F312" s="80">
        <v>10</v>
      </c>
      <c r="G312" s="57" t="s">
        <v>1003</v>
      </c>
      <c r="H312" s="56"/>
      <c r="I312" s="68">
        <f t="shared" si="23"/>
        <v>0</v>
      </c>
      <c r="J312" s="75">
        <v>0.23</v>
      </c>
      <c r="K312" s="77">
        <f t="shared" si="24"/>
        <v>0</v>
      </c>
      <c r="L312" s="78">
        <f t="shared" si="22"/>
        <v>0</v>
      </c>
    </row>
    <row r="313" spans="1:12" ht="48.75" thickBot="1">
      <c r="A313" s="7"/>
      <c r="B313" s="31"/>
      <c r="C313" s="49" t="s">
        <v>512</v>
      </c>
      <c r="D313" s="43" t="s">
        <v>1006</v>
      </c>
      <c r="E313" s="9" t="s">
        <v>752</v>
      </c>
      <c r="F313" s="80">
        <v>10</v>
      </c>
      <c r="G313" s="57" t="s">
        <v>1004</v>
      </c>
      <c r="H313" s="56"/>
      <c r="I313" s="68">
        <f t="shared" si="23"/>
        <v>0</v>
      </c>
      <c r="J313" s="75">
        <v>0.23</v>
      </c>
      <c r="K313" s="77">
        <f t="shared" si="24"/>
        <v>0</v>
      </c>
      <c r="L313" s="78">
        <f t="shared" si="22"/>
        <v>0</v>
      </c>
    </row>
    <row r="314" spans="1:12" ht="252.75" thickBot="1">
      <c r="A314" s="7"/>
      <c r="B314" s="31"/>
      <c r="C314" s="49" t="s">
        <v>513</v>
      </c>
      <c r="D314" s="43" t="s">
        <v>967</v>
      </c>
      <c r="E314" s="9" t="s">
        <v>752</v>
      </c>
      <c r="F314" s="80">
        <v>250</v>
      </c>
      <c r="G314" s="57" t="s">
        <v>967</v>
      </c>
      <c r="H314" s="56"/>
      <c r="I314" s="68">
        <f t="shared" si="23"/>
        <v>0</v>
      </c>
      <c r="J314" s="75">
        <v>0.23</v>
      </c>
      <c r="K314" s="77">
        <f t="shared" si="24"/>
        <v>0</v>
      </c>
      <c r="L314" s="78">
        <f t="shared" si="22"/>
        <v>0</v>
      </c>
    </row>
    <row r="315" spans="1:12" ht="84.75" thickBot="1">
      <c r="A315" s="7"/>
      <c r="B315" s="31"/>
      <c r="C315" s="48" t="s">
        <v>514</v>
      </c>
      <c r="D315" s="43" t="s">
        <v>614</v>
      </c>
      <c r="E315" s="9" t="s">
        <v>752</v>
      </c>
      <c r="F315" s="80">
        <v>150</v>
      </c>
      <c r="G315" s="57" t="s">
        <v>615</v>
      </c>
      <c r="H315" s="56"/>
      <c r="I315" s="68">
        <f t="shared" si="23"/>
        <v>0</v>
      </c>
      <c r="J315" s="75">
        <v>0.23</v>
      </c>
      <c r="K315" s="77">
        <f t="shared" si="24"/>
        <v>0</v>
      </c>
      <c r="L315" s="78">
        <f t="shared" si="22"/>
        <v>0</v>
      </c>
    </row>
    <row r="316" spans="1:12" ht="60.75" thickBot="1">
      <c r="A316" s="7"/>
      <c r="B316" s="31"/>
      <c r="C316" s="49" t="s">
        <v>515</v>
      </c>
      <c r="D316" s="43" t="s">
        <v>1008</v>
      </c>
      <c r="E316" s="9" t="s">
        <v>752</v>
      </c>
      <c r="F316" s="80">
        <v>10</v>
      </c>
      <c r="G316" s="57" t="s">
        <v>1008</v>
      </c>
      <c r="H316" s="56"/>
      <c r="I316" s="68">
        <f t="shared" si="23"/>
        <v>0</v>
      </c>
      <c r="J316" s="75">
        <v>0.23</v>
      </c>
      <c r="K316" s="77">
        <f t="shared" si="24"/>
        <v>0</v>
      </c>
      <c r="L316" s="78">
        <f t="shared" si="22"/>
        <v>0</v>
      </c>
    </row>
    <row r="317" spans="1:12" ht="94.15" customHeight="1" thickBot="1">
      <c r="A317" s="7"/>
      <c r="B317" s="31"/>
      <c r="C317" s="49" t="s">
        <v>516</v>
      </c>
      <c r="D317" s="42" t="s">
        <v>1061</v>
      </c>
      <c r="E317" s="9" t="s">
        <v>752</v>
      </c>
      <c r="F317" s="80">
        <v>200</v>
      </c>
      <c r="G317" s="55" t="s">
        <v>1062</v>
      </c>
      <c r="H317" s="56"/>
      <c r="I317" s="68">
        <f t="shared" si="23"/>
        <v>0</v>
      </c>
      <c r="J317" s="75">
        <v>0.23</v>
      </c>
      <c r="K317" s="77">
        <f t="shared" si="24"/>
        <v>0</v>
      </c>
      <c r="L317" s="78">
        <f t="shared" si="22"/>
        <v>0</v>
      </c>
    </row>
    <row r="318" spans="1:12" ht="60.75" thickBot="1">
      <c r="A318" s="7"/>
      <c r="B318" s="31"/>
      <c r="C318" s="48" t="s">
        <v>517</v>
      </c>
      <c r="D318" s="42" t="s">
        <v>1009</v>
      </c>
      <c r="E318" s="9" t="s">
        <v>752</v>
      </c>
      <c r="F318" s="80">
        <v>5</v>
      </c>
      <c r="G318" s="55" t="s">
        <v>616</v>
      </c>
      <c r="H318" s="56"/>
      <c r="I318" s="68">
        <f t="shared" si="23"/>
        <v>0</v>
      </c>
      <c r="J318" s="75">
        <v>0.23</v>
      </c>
      <c r="K318" s="77">
        <f t="shared" si="24"/>
        <v>0</v>
      </c>
      <c r="L318" s="78">
        <f t="shared" si="22"/>
        <v>0</v>
      </c>
    </row>
    <row r="319" spans="1:12" ht="70.900000000000006" customHeight="1" thickBot="1">
      <c r="A319" s="7"/>
      <c r="B319" s="31"/>
      <c r="C319" s="49" t="s">
        <v>518</v>
      </c>
      <c r="D319" s="42" t="s">
        <v>902</v>
      </c>
      <c r="E319" s="9" t="s">
        <v>752</v>
      </c>
      <c r="F319" s="80">
        <v>5</v>
      </c>
      <c r="G319" s="55" t="s">
        <v>617</v>
      </c>
      <c r="H319" s="56"/>
      <c r="I319" s="68">
        <f t="shared" si="23"/>
        <v>0</v>
      </c>
      <c r="J319" s="75">
        <v>0.23</v>
      </c>
      <c r="K319" s="77">
        <f t="shared" si="24"/>
        <v>0</v>
      </c>
      <c r="L319" s="78">
        <f t="shared" si="22"/>
        <v>0</v>
      </c>
    </row>
    <row r="320" spans="1:12" ht="95.25" customHeight="1" thickBot="1">
      <c r="A320" s="7"/>
      <c r="B320" s="31"/>
      <c r="C320" s="49" t="s">
        <v>519</v>
      </c>
      <c r="D320" s="42" t="s">
        <v>903</v>
      </c>
      <c r="E320" s="9" t="s">
        <v>752</v>
      </c>
      <c r="F320" s="80">
        <v>5</v>
      </c>
      <c r="G320" s="55" t="s">
        <v>618</v>
      </c>
      <c r="H320" s="56"/>
      <c r="I320" s="68">
        <f t="shared" si="23"/>
        <v>0</v>
      </c>
      <c r="J320" s="75">
        <v>0.23</v>
      </c>
      <c r="K320" s="77">
        <f t="shared" si="24"/>
        <v>0</v>
      </c>
      <c r="L320" s="78">
        <f t="shared" si="22"/>
        <v>0</v>
      </c>
    </row>
    <row r="321" spans="1:12" ht="112.5" customHeight="1" thickBot="1">
      <c r="A321" s="7"/>
      <c r="B321" s="31"/>
      <c r="C321" s="48" t="s">
        <v>520</v>
      </c>
      <c r="D321" s="42" t="s">
        <v>1064</v>
      </c>
      <c r="E321" s="9" t="s">
        <v>752</v>
      </c>
      <c r="F321" s="80">
        <v>5</v>
      </c>
      <c r="G321" s="55" t="s">
        <v>1065</v>
      </c>
      <c r="H321" s="56"/>
      <c r="I321" s="68">
        <f t="shared" si="23"/>
        <v>0</v>
      </c>
      <c r="J321" s="75">
        <v>0.23</v>
      </c>
      <c r="K321" s="77">
        <f t="shared" si="24"/>
        <v>0</v>
      </c>
      <c r="L321" s="78">
        <f t="shared" si="22"/>
        <v>0</v>
      </c>
    </row>
    <row r="322" spans="1:12" ht="89.25" customHeight="1" thickBot="1">
      <c r="A322" s="7"/>
      <c r="B322" s="31"/>
      <c r="C322" s="49" t="s">
        <v>521</v>
      </c>
      <c r="D322" s="42" t="s">
        <v>905</v>
      </c>
      <c r="E322" s="9" t="s">
        <v>752</v>
      </c>
      <c r="F322" s="80">
        <v>20</v>
      </c>
      <c r="G322" s="55" t="s">
        <v>905</v>
      </c>
      <c r="H322" s="56"/>
      <c r="I322" s="68">
        <f t="shared" si="23"/>
        <v>0</v>
      </c>
      <c r="J322" s="75">
        <v>0.23</v>
      </c>
      <c r="K322" s="77">
        <f t="shared" si="24"/>
        <v>0</v>
      </c>
      <c r="L322" s="78">
        <f t="shared" si="22"/>
        <v>0</v>
      </c>
    </row>
    <row r="323" spans="1:12" ht="72.75" thickBot="1">
      <c r="A323" s="7"/>
      <c r="B323" s="31"/>
      <c r="C323" s="49" t="s">
        <v>522</v>
      </c>
      <c r="D323" s="42" t="s">
        <v>904</v>
      </c>
      <c r="E323" s="9" t="s">
        <v>752</v>
      </c>
      <c r="F323" s="80">
        <v>50</v>
      </c>
      <c r="G323" s="55" t="s">
        <v>904</v>
      </c>
      <c r="H323" s="56"/>
      <c r="I323" s="68">
        <f t="shared" si="23"/>
        <v>0</v>
      </c>
      <c r="J323" s="75">
        <v>0.23</v>
      </c>
      <c r="K323" s="77">
        <f t="shared" si="24"/>
        <v>0</v>
      </c>
      <c r="L323" s="78">
        <f t="shared" ref="L323:L387" si="25">I323+K323</f>
        <v>0</v>
      </c>
    </row>
    <row r="324" spans="1:12" ht="96.75" thickBot="1">
      <c r="A324" s="7"/>
      <c r="B324" s="31"/>
      <c r="C324" s="48" t="s">
        <v>523</v>
      </c>
      <c r="D324" s="42" t="s">
        <v>906</v>
      </c>
      <c r="E324" s="9" t="s">
        <v>752</v>
      </c>
      <c r="F324" s="80">
        <v>250</v>
      </c>
      <c r="G324" s="55" t="s">
        <v>906</v>
      </c>
      <c r="H324" s="56"/>
      <c r="I324" s="68">
        <f t="shared" si="23"/>
        <v>0</v>
      </c>
      <c r="J324" s="75">
        <v>0.23</v>
      </c>
      <c r="K324" s="77">
        <f t="shared" ref="K324:K387" si="26">ROUND(I324*J324,2)</f>
        <v>0</v>
      </c>
      <c r="L324" s="78">
        <f t="shared" si="25"/>
        <v>0</v>
      </c>
    </row>
    <row r="325" spans="1:12" ht="36.75" thickBot="1">
      <c r="A325" s="7"/>
      <c r="B325" s="31"/>
      <c r="C325" s="49" t="s">
        <v>524</v>
      </c>
      <c r="D325" s="42" t="s">
        <v>619</v>
      </c>
      <c r="E325" s="9" t="s">
        <v>752</v>
      </c>
      <c r="F325" s="80">
        <v>100</v>
      </c>
      <c r="G325" s="55" t="s">
        <v>909</v>
      </c>
      <c r="H325" s="56"/>
      <c r="I325" s="68">
        <f t="shared" si="23"/>
        <v>0</v>
      </c>
      <c r="J325" s="75">
        <v>0.23</v>
      </c>
      <c r="K325" s="77">
        <f t="shared" si="26"/>
        <v>0</v>
      </c>
      <c r="L325" s="78">
        <f t="shared" si="25"/>
        <v>0</v>
      </c>
    </row>
    <row r="326" spans="1:12" ht="48.75" thickBot="1">
      <c r="A326" s="7"/>
      <c r="B326" s="31"/>
      <c r="C326" s="49" t="s">
        <v>525</v>
      </c>
      <c r="D326" s="42" t="s">
        <v>907</v>
      </c>
      <c r="E326" s="9" t="s">
        <v>752</v>
      </c>
      <c r="F326" s="80">
        <v>100</v>
      </c>
      <c r="G326" s="55" t="s">
        <v>908</v>
      </c>
      <c r="H326" s="56"/>
      <c r="I326" s="68">
        <f t="shared" ref="I326:I390" si="27">H326*F326</f>
        <v>0</v>
      </c>
      <c r="J326" s="75">
        <v>0.23</v>
      </c>
      <c r="K326" s="77">
        <f t="shared" si="26"/>
        <v>0</v>
      </c>
      <c r="L326" s="78">
        <f t="shared" si="25"/>
        <v>0</v>
      </c>
    </row>
    <row r="327" spans="1:12" ht="48.75" thickBot="1">
      <c r="A327" s="7"/>
      <c r="B327" s="31"/>
      <c r="C327" s="48" t="s">
        <v>526</v>
      </c>
      <c r="D327" s="42" t="s">
        <v>620</v>
      </c>
      <c r="E327" s="9" t="s">
        <v>752</v>
      </c>
      <c r="F327" s="80">
        <v>20</v>
      </c>
      <c r="G327" s="55" t="s">
        <v>910</v>
      </c>
      <c r="H327" s="56"/>
      <c r="I327" s="68">
        <f t="shared" si="27"/>
        <v>0</v>
      </c>
      <c r="J327" s="75">
        <v>0.23</v>
      </c>
      <c r="K327" s="77">
        <f t="shared" si="26"/>
        <v>0</v>
      </c>
      <c r="L327" s="78">
        <f t="shared" si="25"/>
        <v>0</v>
      </c>
    </row>
    <row r="328" spans="1:12" ht="48.75" thickBot="1">
      <c r="A328" s="7"/>
      <c r="B328" s="31"/>
      <c r="C328" s="49" t="s">
        <v>527</v>
      </c>
      <c r="D328" s="42" t="s">
        <v>621</v>
      </c>
      <c r="E328" s="16" t="s">
        <v>752</v>
      </c>
      <c r="F328" s="80">
        <v>10</v>
      </c>
      <c r="G328" s="55" t="s">
        <v>622</v>
      </c>
      <c r="H328" s="56"/>
      <c r="I328" s="68">
        <f t="shared" si="27"/>
        <v>0</v>
      </c>
      <c r="J328" s="75">
        <v>0.23</v>
      </c>
      <c r="K328" s="77">
        <f t="shared" si="26"/>
        <v>0</v>
      </c>
      <c r="L328" s="78">
        <f t="shared" si="25"/>
        <v>0</v>
      </c>
    </row>
    <row r="329" spans="1:12" ht="60.75" thickBot="1">
      <c r="A329" s="7"/>
      <c r="B329" s="31"/>
      <c r="C329" s="49" t="s">
        <v>528</v>
      </c>
      <c r="D329" s="42" t="s">
        <v>623</v>
      </c>
      <c r="E329" s="9" t="s">
        <v>752</v>
      </c>
      <c r="F329" s="80">
        <v>10</v>
      </c>
      <c r="G329" s="55" t="s">
        <v>624</v>
      </c>
      <c r="H329" s="56"/>
      <c r="I329" s="68">
        <f t="shared" si="27"/>
        <v>0</v>
      </c>
      <c r="J329" s="75">
        <v>0.23</v>
      </c>
      <c r="K329" s="77">
        <f t="shared" si="26"/>
        <v>0</v>
      </c>
      <c r="L329" s="78">
        <f t="shared" si="25"/>
        <v>0</v>
      </c>
    </row>
    <row r="330" spans="1:12" ht="60.75" thickBot="1">
      <c r="A330" s="7"/>
      <c r="B330" s="31"/>
      <c r="C330" s="48" t="s">
        <v>529</v>
      </c>
      <c r="D330" s="42" t="s">
        <v>911</v>
      </c>
      <c r="E330" s="9" t="s">
        <v>752</v>
      </c>
      <c r="F330" s="80">
        <v>50</v>
      </c>
      <c r="G330" s="55" t="s">
        <v>912</v>
      </c>
      <c r="H330" s="56"/>
      <c r="I330" s="68">
        <f t="shared" si="27"/>
        <v>0</v>
      </c>
      <c r="J330" s="75">
        <v>0.23</v>
      </c>
      <c r="K330" s="77">
        <f t="shared" si="26"/>
        <v>0</v>
      </c>
      <c r="L330" s="78">
        <f t="shared" si="25"/>
        <v>0</v>
      </c>
    </row>
    <row r="331" spans="1:12" ht="36.75" thickBot="1">
      <c r="A331" s="29" t="s">
        <v>115</v>
      </c>
      <c r="B331" s="32" t="s">
        <v>948</v>
      </c>
      <c r="C331" s="49" t="s">
        <v>530</v>
      </c>
      <c r="D331" s="42" t="s">
        <v>1107</v>
      </c>
      <c r="E331" s="9" t="s">
        <v>752</v>
      </c>
      <c r="F331" s="80">
        <v>10</v>
      </c>
      <c r="G331" s="55" t="s">
        <v>1108</v>
      </c>
      <c r="H331" s="56"/>
      <c r="I331" s="68">
        <f t="shared" si="27"/>
        <v>0</v>
      </c>
      <c r="J331" s="75">
        <v>0.23</v>
      </c>
      <c r="K331" s="77">
        <f t="shared" si="26"/>
        <v>0</v>
      </c>
      <c r="L331" s="78">
        <f t="shared" si="25"/>
        <v>0</v>
      </c>
    </row>
    <row r="332" spans="1:12" ht="36.75" thickBot="1">
      <c r="A332" s="7"/>
      <c r="B332" s="34"/>
      <c r="C332" s="49" t="s">
        <v>531</v>
      </c>
      <c r="D332" s="42" t="s">
        <v>913</v>
      </c>
      <c r="E332" s="9" t="s">
        <v>752</v>
      </c>
      <c r="F332" s="80">
        <v>10</v>
      </c>
      <c r="G332" s="55" t="s">
        <v>914</v>
      </c>
      <c r="H332" s="56"/>
      <c r="I332" s="68">
        <f t="shared" si="27"/>
        <v>0</v>
      </c>
      <c r="J332" s="75">
        <v>0.23</v>
      </c>
      <c r="K332" s="77">
        <f t="shared" si="26"/>
        <v>0</v>
      </c>
      <c r="L332" s="78">
        <f t="shared" si="25"/>
        <v>0</v>
      </c>
    </row>
    <row r="333" spans="1:12" ht="36.75" thickBot="1">
      <c r="A333" s="29" t="s">
        <v>117</v>
      </c>
      <c r="B333" s="32" t="s">
        <v>945</v>
      </c>
      <c r="C333" s="48" t="s">
        <v>532</v>
      </c>
      <c r="D333" s="42" t="s">
        <v>625</v>
      </c>
      <c r="E333" s="9" t="s">
        <v>13</v>
      </c>
      <c r="F333" s="80">
        <v>20</v>
      </c>
      <c r="G333" s="55" t="s">
        <v>626</v>
      </c>
      <c r="H333" s="56"/>
      <c r="I333" s="68">
        <f t="shared" si="27"/>
        <v>0</v>
      </c>
      <c r="J333" s="75">
        <v>0.23</v>
      </c>
      <c r="K333" s="77">
        <f t="shared" si="26"/>
        <v>0</v>
      </c>
      <c r="L333" s="78">
        <f t="shared" si="25"/>
        <v>0</v>
      </c>
    </row>
    <row r="334" spans="1:12" ht="36.75" thickBot="1">
      <c r="A334" s="7"/>
      <c r="B334" s="34"/>
      <c r="C334" s="49" t="s">
        <v>533</v>
      </c>
      <c r="D334" s="42" t="s">
        <v>627</v>
      </c>
      <c r="E334" s="9" t="s">
        <v>13</v>
      </c>
      <c r="F334" s="80">
        <v>20</v>
      </c>
      <c r="G334" s="55" t="s">
        <v>628</v>
      </c>
      <c r="H334" s="56"/>
      <c r="I334" s="68">
        <f t="shared" si="27"/>
        <v>0</v>
      </c>
      <c r="J334" s="75">
        <v>0.23</v>
      </c>
      <c r="K334" s="77">
        <f t="shared" si="26"/>
        <v>0</v>
      </c>
      <c r="L334" s="78">
        <f t="shared" si="25"/>
        <v>0</v>
      </c>
    </row>
    <row r="335" spans="1:12" ht="144.75" thickBot="1">
      <c r="A335" s="7"/>
      <c r="B335" s="34"/>
      <c r="C335" s="49" t="s">
        <v>534</v>
      </c>
      <c r="D335" s="42" t="s">
        <v>1010</v>
      </c>
      <c r="E335" s="9" t="s">
        <v>752</v>
      </c>
      <c r="F335" s="80">
        <v>5</v>
      </c>
      <c r="G335" s="55" t="s">
        <v>1010</v>
      </c>
      <c r="H335" s="56"/>
      <c r="I335" s="68">
        <f t="shared" si="27"/>
        <v>0</v>
      </c>
      <c r="J335" s="75">
        <v>0.23</v>
      </c>
      <c r="K335" s="77">
        <f t="shared" si="26"/>
        <v>0</v>
      </c>
      <c r="L335" s="78">
        <f t="shared" si="25"/>
        <v>0</v>
      </c>
    </row>
    <row r="336" spans="1:12" ht="72.75" thickBot="1">
      <c r="A336" s="29" t="s">
        <v>119</v>
      </c>
      <c r="B336" s="32" t="s">
        <v>629</v>
      </c>
      <c r="C336" s="48" t="s">
        <v>535</v>
      </c>
      <c r="D336" s="42" t="s">
        <v>915</v>
      </c>
      <c r="E336" s="9" t="s">
        <v>752</v>
      </c>
      <c r="F336" s="80">
        <v>5</v>
      </c>
      <c r="G336" s="55" t="s">
        <v>630</v>
      </c>
      <c r="H336" s="56"/>
      <c r="I336" s="68">
        <f t="shared" si="27"/>
        <v>0</v>
      </c>
      <c r="J336" s="75">
        <v>0.23</v>
      </c>
      <c r="K336" s="77">
        <f t="shared" si="26"/>
        <v>0</v>
      </c>
      <c r="L336" s="78">
        <f t="shared" si="25"/>
        <v>0</v>
      </c>
    </row>
    <row r="337" spans="1:12" ht="48.75" thickBot="1">
      <c r="A337" s="29" t="s">
        <v>121</v>
      </c>
      <c r="B337" s="37" t="s">
        <v>946</v>
      </c>
      <c r="C337" s="49" t="s">
        <v>536</v>
      </c>
      <c r="D337" s="42" t="s">
        <v>1063</v>
      </c>
      <c r="E337" s="9" t="s">
        <v>752</v>
      </c>
      <c r="F337" s="80">
        <v>5</v>
      </c>
      <c r="G337" s="55" t="s">
        <v>1063</v>
      </c>
      <c r="H337" s="56"/>
      <c r="I337" s="68">
        <f t="shared" si="27"/>
        <v>0</v>
      </c>
      <c r="J337" s="75">
        <v>0.23</v>
      </c>
      <c r="K337" s="77">
        <f t="shared" si="26"/>
        <v>0</v>
      </c>
      <c r="L337" s="78">
        <f t="shared" si="25"/>
        <v>0</v>
      </c>
    </row>
    <row r="338" spans="1:12" ht="48.75" thickBot="1">
      <c r="A338" s="7"/>
      <c r="B338" s="38"/>
      <c r="C338" s="49" t="s">
        <v>537</v>
      </c>
      <c r="D338" s="42" t="s">
        <v>916</v>
      </c>
      <c r="E338" s="9" t="s">
        <v>752</v>
      </c>
      <c r="F338" s="80">
        <v>2</v>
      </c>
      <c r="G338" s="55" t="s">
        <v>631</v>
      </c>
      <c r="H338" s="56"/>
      <c r="I338" s="68">
        <f t="shared" si="27"/>
        <v>0</v>
      </c>
      <c r="J338" s="75">
        <v>0.23</v>
      </c>
      <c r="K338" s="77">
        <f t="shared" si="26"/>
        <v>0</v>
      </c>
      <c r="L338" s="78">
        <f t="shared" si="25"/>
        <v>0</v>
      </c>
    </row>
    <row r="339" spans="1:12" ht="84.75" thickBot="1">
      <c r="A339" s="7"/>
      <c r="B339" s="38"/>
      <c r="C339" s="48" t="s">
        <v>538</v>
      </c>
      <c r="D339" s="42" t="s">
        <v>632</v>
      </c>
      <c r="E339" s="9" t="s">
        <v>752</v>
      </c>
      <c r="F339" s="80">
        <v>5</v>
      </c>
      <c r="G339" s="55" t="s">
        <v>632</v>
      </c>
      <c r="H339" s="56"/>
      <c r="I339" s="68">
        <f t="shared" si="27"/>
        <v>0</v>
      </c>
      <c r="J339" s="75">
        <v>0.23</v>
      </c>
      <c r="K339" s="77">
        <f t="shared" si="26"/>
        <v>0</v>
      </c>
      <c r="L339" s="78">
        <f t="shared" si="25"/>
        <v>0</v>
      </c>
    </row>
    <row r="340" spans="1:12" ht="36.75" thickBot="1">
      <c r="A340" s="29" t="s">
        <v>123</v>
      </c>
      <c r="B340" s="32" t="s">
        <v>633</v>
      </c>
      <c r="C340" s="49" t="s">
        <v>539</v>
      </c>
      <c r="D340" s="42" t="s">
        <v>1077</v>
      </c>
      <c r="E340" s="9" t="s">
        <v>752</v>
      </c>
      <c r="F340" s="80">
        <v>20</v>
      </c>
      <c r="G340" s="55" t="s">
        <v>1078</v>
      </c>
      <c r="H340" s="56"/>
      <c r="I340" s="68">
        <f t="shared" si="27"/>
        <v>0</v>
      </c>
      <c r="J340" s="75">
        <v>0.23</v>
      </c>
      <c r="K340" s="77">
        <f t="shared" si="26"/>
        <v>0</v>
      </c>
      <c r="L340" s="78">
        <f t="shared" si="25"/>
        <v>0</v>
      </c>
    </row>
    <row r="341" spans="1:12" ht="24.75" thickBot="1">
      <c r="A341" s="7"/>
      <c r="B341" s="39"/>
      <c r="C341" s="49" t="s">
        <v>540</v>
      </c>
      <c r="D341" s="42" t="s">
        <v>634</v>
      </c>
      <c r="E341" s="9" t="s">
        <v>752</v>
      </c>
      <c r="F341" s="80">
        <v>10</v>
      </c>
      <c r="G341" s="55" t="s">
        <v>634</v>
      </c>
      <c r="H341" s="56"/>
      <c r="I341" s="68">
        <f t="shared" si="27"/>
        <v>0</v>
      </c>
      <c r="J341" s="75">
        <v>0.23</v>
      </c>
      <c r="K341" s="77">
        <f t="shared" si="26"/>
        <v>0</v>
      </c>
      <c r="L341" s="78">
        <f t="shared" si="25"/>
        <v>0</v>
      </c>
    </row>
    <row r="342" spans="1:12" ht="36.75" thickBot="1">
      <c r="A342" s="7"/>
      <c r="B342" s="33"/>
      <c r="C342" s="48" t="s">
        <v>541</v>
      </c>
      <c r="D342" s="42" t="s">
        <v>917</v>
      </c>
      <c r="E342" s="9" t="s">
        <v>752</v>
      </c>
      <c r="F342" s="80">
        <v>10</v>
      </c>
      <c r="G342" s="55" t="s">
        <v>922</v>
      </c>
      <c r="H342" s="56"/>
      <c r="I342" s="68">
        <f t="shared" si="27"/>
        <v>0</v>
      </c>
      <c r="J342" s="75">
        <v>0.23</v>
      </c>
      <c r="K342" s="77">
        <f t="shared" si="26"/>
        <v>0</v>
      </c>
      <c r="L342" s="78">
        <f t="shared" si="25"/>
        <v>0</v>
      </c>
    </row>
    <row r="343" spans="1:12" ht="36.75" thickBot="1">
      <c r="A343" s="7"/>
      <c r="B343" s="33"/>
      <c r="C343" s="49" t="s">
        <v>542</v>
      </c>
      <c r="D343" s="42" t="s">
        <v>918</v>
      </c>
      <c r="E343" s="9" t="s">
        <v>752</v>
      </c>
      <c r="F343" s="80">
        <v>10</v>
      </c>
      <c r="G343" s="55" t="s">
        <v>921</v>
      </c>
      <c r="H343" s="56"/>
      <c r="I343" s="68">
        <f t="shared" si="27"/>
        <v>0</v>
      </c>
      <c r="J343" s="75">
        <v>0.23</v>
      </c>
      <c r="K343" s="77">
        <f t="shared" si="26"/>
        <v>0</v>
      </c>
      <c r="L343" s="78">
        <f t="shared" si="25"/>
        <v>0</v>
      </c>
    </row>
    <row r="344" spans="1:12" ht="36.75" thickBot="1">
      <c r="A344" s="7"/>
      <c r="B344" s="33"/>
      <c r="C344" s="49" t="s">
        <v>544</v>
      </c>
      <c r="D344" s="42" t="s">
        <v>919</v>
      </c>
      <c r="E344" s="9" t="s">
        <v>752</v>
      </c>
      <c r="F344" s="80">
        <v>10</v>
      </c>
      <c r="G344" s="55" t="s">
        <v>920</v>
      </c>
      <c r="H344" s="56"/>
      <c r="I344" s="68">
        <f t="shared" si="27"/>
        <v>0</v>
      </c>
      <c r="J344" s="75">
        <v>0.23</v>
      </c>
      <c r="K344" s="77">
        <f t="shared" si="26"/>
        <v>0</v>
      </c>
      <c r="L344" s="78">
        <f t="shared" si="25"/>
        <v>0</v>
      </c>
    </row>
    <row r="345" spans="1:12" ht="48.75" thickBot="1">
      <c r="A345" s="7"/>
      <c r="B345" s="33"/>
      <c r="C345" s="48" t="s">
        <v>545</v>
      </c>
      <c r="D345" s="42" t="s">
        <v>1080</v>
      </c>
      <c r="E345" s="9" t="s">
        <v>13</v>
      </c>
      <c r="F345" s="80">
        <v>10</v>
      </c>
      <c r="G345" s="55" t="s">
        <v>1069</v>
      </c>
      <c r="H345" s="56"/>
      <c r="I345" s="68">
        <f>H345*F345</f>
        <v>0</v>
      </c>
      <c r="J345" s="75">
        <v>0.23</v>
      </c>
      <c r="K345" s="77">
        <f t="shared" si="26"/>
        <v>0</v>
      </c>
      <c r="L345" s="78">
        <f t="shared" ref="L345" si="28">I345+K345</f>
        <v>0</v>
      </c>
    </row>
    <row r="346" spans="1:12" ht="60.75" thickBot="1">
      <c r="A346" s="7"/>
      <c r="B346" s="33"/>
      <c r="C346" s="49" t="s">
        <v>546</v>
      </c>
      <c r="D346" s="42" t="s">
        <v>1114</v>
      </c>
      <c r="E346" s="9" t="s">
        <v>752</v>
      </c>
      <c r="F346" s="80">
        <v>20</v>
      </c>
      <c r="G346" s="55" t="s">
        <v>1115</v>
      </c>
      <c r="H346" s="56"/>
      <c r="I346" s="68">
        <f>H346*F346</f>
        <v>0</v>
      </c>
      <c r="J346" s="75">
        <v>0.23</v>
      </c>
      <c r="K346" s="77">
        <f t="shared" si="26"/>
        <v>0</v>
      </c>
      <c r="L346" s="78">
        <f t="shared" ref="L346" si="29">I346+K346</f>
        <v>0</v>
      </c>
    </row>
    <row r="347" spans="1:12" ht="24.75" thickBot="1">
      <c r="A347" s="7"/>
      <c r="B347" s="33"/>
      <c r="C347" s="49" t="s">
        <v>548</v>
      </c>
      <c r="D347" s="42" t="s">
        <v>1046</v>
      </c>
      <c r="E347" s="9" t="s">
        <v>752</v>
      </c>
      <c r="F347" s="80">
        <v>20</v>
      </c>
      <c r="G347" s="55" t="s">
        <v>1041</v>
      </c>
      <c r="H347" s="56"/>
      <c r="I347" s="68">
        <f>H347*F347</f>
        <v>0</v>
      </c>
      <c r="J347" s="75">
        <v>0.23</v>
      </c>
      <c r="K347" s="77">
        <f t="shared" si="26"/>
        <v>0</v>
      </c>
      <c r="L347" s="78">
        <f t="shared" si="25"/>
        <v>0</v>
      </c>
    </row>
    <row r="348" spans="1:12" ht="48.75" thickBot="1">
      <c r="A348" s="7"/>
      <c r="B348" s="33"/>
      <c r="C348" s="48" t="s">
        <v>549</v>
      </c>
      <c r="D348" s="43" t="s">
        <v>1011</v>
      </c>
      <c r="E348" s="9" t="s">
        <v>13</v>
      </c>
      <c r="F348" s="80">
        <v>5</v>
      </c>
      <c r="G348" s="57" t="s">
        <v>1011</v>
      </c>
      <c r="H348" s="56"/>
      <c r="I348" s="68">
        <f t="shared" si="27"/>
        <v>0</v>
      </c>
      <c r="J348" s="75">
        <v>0.23</v>
      </c>
      <c r="K348" s="77">
        <f t="shared" si="26"/>
        <v>0</v>
      </c>
      <c r="L348" s="78">
        <f t="shared" si="25"/>
        <v>0</v>
      </c>
    </row>
    <row r="349" spans="1:12" ht="60.75" thickBot="1">
      <c r="A349" s="7"/>
      <c r="B349" s="33"/>
      <c r="C349" s="49" t="s">
        <v>551</v>
      </c>
      <c r="D349" s="43" t="s">
        <v>635</v>
      </c>
      <c r="E349" s="9" t="s">
        <v>13</v>
      </c>
      <c r="F349" s="80">
        <v>5</v>
      </c>
      <c r="G349" s="57" t="s">
        <v>635</v>
      </c>
      <c r="H349" s="56"/>
      <c r="I349" s="68">
        <f t="shared" si="27"/>
        <v>0</v>
      </c>
      <c r="J349" s="75">
        <v>0.23</v>
      </c>
      <c r="K349" s="77">
        <f t="shared" si="26"/>
        <v>0</v>
      </c>
      <c r="L349" s="78">
        <f t="shared" si="25"/>
        <v>0</v>
      </c>
    </row>
    <row r="350" spans="1:12" ht="72.75" thickBot="1">
      <c r="A350" s="7"/>
      <c r="B350" s="33"/>
      <c r="C350" s="49" t="s">
        <v>553</v>
      </c>
      <c r="D350" s="43" t="s">
        <v>1012</v>
      </c>
      <c r="E350" s="9" t="s">
        <v>13</v>
      </c>
      <c r="F350" s="80">
        <v>5</v>
      </c>
      <c r="G350" s="57" t="s">
        <v>1012</v>
      </c>
      <c r="H350" s="56"/>
      <c r="I350" s="68">
        <f t="shared" si="27"/>
        <v>0</v>
      </c>
      <c r="J350" s="75">
        <v>0.23</v>
      </c>
      <c r="K350" s="77">
        <f t="shared" si="26"/>
        <v>0</v>
      </c>
      <c r="L350" s="78">
        <f t="shared" si="25"/>
        <v>0</v>
      </c>
    </row>
    <row r="351" spans="1:12" ht="72.75" thickBot="1">
      <c r="A351" s="7"/>
      <c r="B351" s="33"/>
      <c r="C351" s="48" t="s">
        <v>556</v>
      </c>
      <c r="D351" s="43" t="s">
        <v>636</v>
      </c>
      <c r="E351" s="9" t="s">
        <v>13</v>
      </c>
      <c r="F351" s="80">
        <v>5</v>
      </c>
      <c r="G351" s="57" t="s">
        <v>636</v>
      </c>
      <c r="H351" s="56"/>
      <c r="I351" s="68">
        <f t="shared" si="27"/>
        <v>0</v>
      </c>
      <c r="J351" s="75">
        <v>0.23</v>
      </c>
      <c r="K351" s="77">
        <f t="shared" si="26"/>
        <v>0</v>
      </c>
      <c r="L351" s="78">
        <f t="shared" si="25"/>
        <v>0</v>
      </c>
    </row>
    <row r="352" spans="1:12" ht="48.75" thickBot="1">
      <c r="A352" s="29" t="s">
        <v>125</v>
      </c>
      <c r="B352" s="32" t="s">
        <v>637</v>
      </c>
      <c r="C352" s="49" t="s">
        <v>558</v>
      </c>
      <c r="D352" s="45" t="s">
        <v>1013</v>
      </c>
      <c r="E352" s="11" t="s">
        <v>752</v>
      </c>
      <c r="F352" s="80">
        <v>2</v>
      </c>
      <c r="G352" s="60" t="s">
        <v>1013</v>
      </c>
      <c r="H352" s="56"/>
      <c r="I352" s="68">
        <f t="shared" si="27"/>
        <v>0</v>
      </c>
      <c r="J352" s="75">
        <v>0.23</v>
      </c>
      <c r="K352" s="77">
        <f t="shared" si="26"/>
        <v>0</v>
      </c>
      <c r="L352" s="78">
        <f t="shared" si="25"/>
        <v>0</v>
      </c>
    </row>
    <row r="353" spans="1:12" ht="60.75" thickBot="1">
      <c r="A353" s="7"/>
      <c r="B353" s="33"/>
      <c r="C353" s="49" t="s">
        <v>559</v>
      </c>
      <c r="D353" s="43" t="s">
        <v>638</v>
      </c>
      <c r="E353" s="9" t="s">
        <v>13</v>
      </c>
      <c r="F353" s="80">
        <v>2</v>
      </c>
      <c r="G353" s="57" t="s">
        <v>638</v>
      </c>
      <c r="H353" s="56"/>
      <c r="I353" s="68">
        <f t="shared" si="27"/>
        <v>0</v>
      </c>
      <c r="J353" s="75">
        <v>0.23</v>
      </c>
      <c r="K353" s="77">
        <f t="shared" si="26"/>
        <v>0</v>
      </c>
      <c r="L353" s="78">
        <f t="shared" si="25"/>
        <v>0</v>
      </c>
    </row>
    <row r="354" spans="1:12" ht="36.75" thickBot="1">
      <c r="A354" s="7"/>
      <c r="B354" s="33"/>
      <c r="C354" s="48" t="s">
        <v>957</v>
      </c>
      <c r="D354" s="43" t="s">
        <v>972</v>
      </c>
      <c r="E354" s="9" t="s">
        <v>752</v>
      </c>
      <c r="F354" s="80">
        <v>2</v>
      </c>
      <c r="G354" s="57" t="s">
        <v>972</v>
      </c>
      <c r="H354" s="56"/>
      <c r="I354" s="68">
        <f t="shared" si="27"/>
        <v>0</v>
      </c>
      <c r="J354" s="75">
        <v>0.23</v>
      </c>
      <c r="K354" s="77">
        <f t="shared" si="26"/>
        <v>0</v>
      </c>
      <c r="L354" s="78">
        <f t="shared" si="25"/>
        <v>0</v>
      </c>
    </row>
    <row r="355" spans="1:12" ht="108.75" thickBot="1">
      <c r="A355" s="29" t="s">
        <v>127</v>
      </c>
      <c r="B355" s="32" t="s">
        <v>639</v>
      </c>
      <c r="C355" s="49" t="s">
        <v>560</v>
      </c>
      <c r="D355" s="43" t="s">
        <v>640</v>
      </c>
      <c r="E355" s="9" t="s">
        <v>13</v>
      </c>
      <c r="F355" s="80">
        <v>5</v>
      </c>
      <c r="G355" s="57" t="s">
        <v>640</v>
      </c>
      <c r="H355" s="56"/>
      <c r="I355" s="68">
        <f t="shared" si="27"/>
        <v>0</v>
      </c>
      <c r="J355" s="75">
        <v>0.23</v>
      </c>
      <c r="K355" s="77">
        <f t="shared" si="26"/>
        <v>0</v>
      </c>
      <c r="L355" s="78">
        <f t="shared" si="25"/>
        <v>0</v>
      </c>
    </row>
    <row r="356" spans="1:12" ht="48.75" thickBot="1">
      <c r="A356" s="29" t="s">
        <v>129</v>
      </c>
      <c r="B356" s="32" t="s">
        <v>641</v>
      </c>
      <c r="C356" s="49" t="s">
        <v>561</v>
      </c>
      <c r="D356" s="43" t="s">
        <v>968</v>
      </c>
      <c r="E356" s="9" t="s">
        <v>13</v>
      </c>
      <c r="F356" s="80">
        <v>50</v>
      </c>
      <c r="G356" s="57" t="s">
        <v>969</v>
      </c>
      <c r="H356" s="56"/>
      <c r="I356" s="68">
        <f t="shared" si="27"/>
        <v>0</v>
      </c>
      <c r="J356" s="75">
        <v>0.23</v>
      </c>
      <c r="K356" s="77">
        <f t="shared" si="26"/>
        <v>0</v>
      </c>
      <c r="L356" s="78">
        <f t="shared" si="25"/>
        <v>0</v>
      </c>
    </row>
    <row r="357" spans="1:12" ht="60.75" thickBot="1">
      <c r="A357" s="17"/>
      <c r="B357" s="40"/>
      <c r="C357" s="48" t="s">
        <v>564</v>
      </c>
      <c r="D357" s="42" t="s">
        <v>642</v>
      </c>
      <c r="E357" s="9" t="s">
        <v>752</v>
      </c>
      <c r="F357" s="80">
        <v>50</v>
      </c>
      <c r="G357" s="55" t="s">
        <v>642</v>
      </c>
      <c r="H357" s="56"/>
      <c r="I357" s="68">
        <f t="shared" si="27"/>
        <v>0</v>
      </c>
      <c r="J357" s="75">
        <v>0.23</v>
      </c>
      <c r="K357" s="77">
        <f t="shared" si="26"/>
        <v>0</v>
      </c>
      <c r="L357" s="78">
        <f t="shared" si="25"/>
        <v>0</v>
      </c>
    </row>
    <row r="358" spans="1:12" ht="36.75" thickBot="1">
      <c r="A358" s="7"/>
      <c r="B358" s="31"/>
      <c r="C358" s="49" t="s">
        <v>567</v>
      </c>
      <c r="D358" s="42" t="s">
        <v>970</v>
      </c>
      <c r="E358" s="9" t="s">
        <v>752</v>
      </c>
      <c r="F358" s="80">
        <v>50</v>
      </c>
      <c r="G358" s="55" t="s">
        <v>971</v>
      </c>
      <c r="H358" s="56"/>
      <c r="I358" s="68">
        <f t="shared" si="27"/>
        <v>0</v>
      </c>
      <c r="J358" s="75">
        <v>0.23</v>
      </c>
      <c r="K358" s="77">
        <f t="shared" si="26"/>
        <v>0</v>
      </c>
      <c r="L358" s="78">
        <f t="shared" si="25"/>
        <v>0</v>
      </c>
    </row>
    <row r="359" spans="1:12" ht="60.75" thickBot="1">
      <c r="A359" s="7"/>
      <c r="B359" s="31"/>
      <c r="C359" s="49" t="s">
        <v>569</v>
      </c>
      <c r="D359" s="43" t="s">
        <v>1118</v>
      </c>
      <c r="E359" s="8" t="s">
        <v>752</v>
      </c>
      <c r="F359" s="80">
        <v>10</v>
      </c>
      <c r="G359" s="55" t="s">
        <v>1093</v>
      </c>
      <c r="H359" s="56"/>
      <c r="I359" s="68">
        <f t="shared" si="27"/>
        <v>0</v>
      </c>
      <c r="J359" s="75">
        <v>0.23</v>
      </c>
      <c r="K359" s="77">
        <f t="shared" si="26"/>
        <v>0</v>
      </c>
      <c r="L359" s="78">
        <f t="shared" si="25"/>
        <v>0</v>
      </c>
    </row>
    <row r="360" spans="1:12" ht="72.75" thickBot="1">
      <c r="A360" s="29" t="s">
        <v>130</v>
      </c>
      <c r="B360" s="37" t="s">
        <v>643</v>
      </c>
      <c r="C360" s="48" t="s">
        <v>570</v>
      </c>
      <c r="D360" s="43" t="s">
        <v>923</v>
      </c>
      <c r="E360" s="9" t="s">
        <v>752</v>
      </c>
      <c r="F360" s="80">
        <v>100</v>
      </c>
      <c r="G360" s="57" t="s">
        <v>924</v>
      </c>
      <c r="H360" s="56"/>
      <c r="I360" s="68">
        <f t="shared" si="27"/>
        <v>0</v>
      </c>
      <c r="J360" s="75">
        <v>0.23</v>
      </c>
      <c r="K360" s="77">
        <f t="shared" si="26"/>
        <v>0</v>
      </c>
      <c r="L360" s="78">
        <f t="shared" si="25"/>
        <v>0</v>
      </c>
    </row>
    <row r="361" spans="1:12" ht="60.75" thickBot="1">
      <c r="A361" s="29" t="s">
        <v>132</v>
      </c>
      <c r="B361" s="37" t="s">
        <v>644</v>
      </c>
      <c r="C361" s="49" t="s">
        <v>571</v>
      </c>
      <c r="D361" s="43" t="s">
        <v>973</v>
      </c>
      <c r="E361" s="9" t="s">
        <v>752</v>
      </c>
      <c r="F361" s="80">
        <v>15</v>
      </c>
      <c r="G361" s="57" t="s">
        <v>974</v>
      </c>
      <c r="H361" s="56"/>
      <c r="I361" s="68">
        <f t="shared" si="27"/>
        <v>0</v>
      </c>
      <c r="J361" s="75">
        <v>0.23</v>
      </c>
      <c r="K361" s="77">
        <f t="shared" si="26"/>
        <v>0</v>
      </c>
      <c r="L361" s="78">
        <f t="shared" si="25"/>
        <v>0</v>
      </c>
    </row>
    <row r="362" spans="1:12" ht="48.75" thickBot="1">
      <c r="A362" s="29" t="s">
        <v>135</v>
      </c>
      <c r="B362" s="37" t="s">
        <v>645</v>
      </c>
      <c r="C362" s="49" t="s">
        <v>572</v>
      </c>
      <c r="D362" s="42" t="s">
        <v>925</v>
      </c>
      <c r="E362" s="9" t="s">
        <v>752</v>
      </c>
      <c r="F362" s="80">
        <v>20</v>
      </c>
      <c r="G362" s="55" t="s">
        <v>925</v>
      </c>
      <c r="H362" s="56"/>
      <c r="I362" s="68">
        <f t="shared" si="27"/>
        <v>0</v>
      </c>
      <c r="J362" s="75">
        <v>0.23</v>
      </c>
      <c r="K362" s="77">
        <f t="shared" si="26"/>
        <v>0</v>
      </c>
      <c r="L362" s="78">
        <f t="shared" si="25"/>
        <v>0</v>
      </c>
    </row>
    <row r="363" spans="1:12" ht="48.75" thickBot="1">
      <c r="A363" s="7"/>
      <c r="B363" s="35"/>
      <c r="C363" s="48" t="s">
        <v>575</v>
      </c>
      <c r="D363" s="42" t="s">
        <v>926</v>
      </c>
      <c r="E363" s="9" t="s">
        <v>752</v>
      </c>
      <c r="F363" s="80">
        <v>20</v>
      </c>
      <c r="G363" s="55" t="s">
        <v>926</v>
      </c>
      <c r="H363" s="56"/>
      <c r="I363" s="68">
        <f t="shared" si="27"/>
        <v>0</v>
      </c>
      <c r="J363" s="75">
        <v>0.23</v>
      </c>
      <c r="K363" s="77">
        <f t="shared" si="26"/>
        <v>0</v>
      </c>
      <c r="L363" s="78">
        <f t="shared" si="25"/>
        <v>0</v>
      </c>
    </row>
    <row r="364" spans="1:12" ht="48.75" thickBot="1">
      <c r="A364" s="7"/>
      <c r="B364" s="35"/>
      <c r="C364" s="49" t="s">
        <v>576</v>
      </c>
      <c r="D364" s="42" t="s">
        <v>927</v>
      </c>
      <c r="E364" s="9" t="s">
        <v>752</v>
      </c>
      <c r="F364" s="80">
        <v>20</v>
      </c>
      <c r="G364" s="55" t="s">
        <v>927</v>
      </c>
      <c r="H364" s="56"/>
      <c r="I364" s="68">
        <f t="shared" si="27"/>
        <v>0</v>
      </c>
      <c r="J364" s="75">
        <v>0.23</v>
      </c>
      <c r="K364" s="77">
        <f t="shared" si="26"/>
        <v>0</v>
      </c>
      <c r="L364" s="78">
        <f t="shared" si="25"/>
        <v>0</v>
      </c>
    </row>
    <row r="365" spans="1:12" ht="48.75" thickBot="1">
      <c r="A365" s="7"/>
      <c r="B365" s="35"/>
      <c r="C365" s="49" t="s">
        <v>579</v>
      </c>
      <c r="D365" s="42" t="s">
        <v>928</v>
      </c>
      <c r="E365" s="9" t="s">
        <v>752</v>
      </c>
      <c r="F365" s="80">
        <v>20</v>
      </c>
      <c r="G365" s="55" t="s">
        <v>928</v>
      </c>
      <c r="H365" s="56"/>
      <c r="I365" s="68">
        <f t="shared" si="27"/>
        <v>0</v>
      </c>
      <c r="J365" s="75">
        <v>0.23</v>
      </c>
      <c r="K365" s="77">
        <f t="shared" si="26"/>
        <v>0</v>
      </c>
      <c r="L365" s="78">
        <f t="shared" si="25"/>
        <v>0</v>
      </c>
    </row>
    <row r="366" spans="1:12" ht="24.75" thickBot="1">
      <c r="A366" s="7"/>
      <c r="B366" s="36"/>
      <c r="C366" s="48" t="s">
        <v>581</v>
      </c>
      <c r="D366" s="43" t="s">
        <v>646</v>
      </c>
      <c r="E366" s="9" t="s">
        <v>752</v>
      </c>
      <c r="F366" s="80">
        <v>20</v>
      </c>
      <c r="G366" s="57" t="s">
        <v>647</v>
      </c>
      <c r="H366" s="56"/>
      <c r="I366" s="68">
        <f t="shared" si="27"/>
        <v>0</v>
      </c>
      <c r="J366" s="75">
        <v>0.23</v>
      </c>
      <c r="K366" s="77">
        <f t="shared" si="26"/>
        <v>0</v>
      </c>
      <c r="L366" s="78">
        <f t="shared" si="25"/>
        <v>0</v>
      </c>
    </row>
    <row r="367" spans="1:12" ht="24.75" thickBot="1">
      <c r="A367" s="7"/>
      <c r="B367" s="36"/>
      <c r="C367" s="49" t="s">
        <v>584</v>
      </c>
      <c r="D367" s="43" t="s">
        <v>648</v>
      </c>
      <c r="E367" s="9" t="s">
        <v>752</v>
      </c>
      <c r="F367" s="80">
        <v>20</v>
      </c>
      <c r="G367" s="57" t="s">
        <v>649</v>
      </c>
      <c r="H367" s="56"/>
      <c r="I367" s="68">
        <f t="shared" si="27"/>
        <v>0</v>
      </c>
      <c r="J367" s="75">
        <v>0.23</v>
      </c>
      <c r="K367" s="77">
        <f t="shared" si="26"/>
        <v>0</v>
      </c>
      <c r="L367" s="78">
        <f t="shared" si="25"/>
        <v>0</v>
      </c>
    </row>
    <row r="368" spans="1:12" ht="72.75" thickBot="1">
      <c r="A368" s="7"/>
      <c r="B368" s="36"/>
      <c r="C368" s="49" t="s">
        <v>586</v>
      </c>
      <c r="D368" s="42" t="s">
        <v>1014</v>
      </c>
      <c r="E368" s="9" t="s">
        <v>752</v>
      </c>
      <c r="F368" s="80">
        <v>10</v>
      </c>
      <c r="G368" s="55" t="s">
        <v>1014</v>
      </c>
      <c r="H368" s="56"/>
      <c r="I368" s="68">
        <f t="shared" si="27"/>
        <v>0</v>
      </c>
      <c r="J368" s="75">
        <v>0.23</v>
      </c>
      <c r="K368" s="77">
        <f t="shared" si="26"/>
        <v>0</v>
      </c>
      <c r="L368" s="78">
        <f t="shared" si="25"/>
        <v>0</v>
      </c>
    </row>
    <row r="369" spans="1:12" ht="24.75" thickBot="1">
      <c r="A369" s="7"/>
      <c r="B369" s="36"/>
      <c r="C369" s="48" t="s">
        <v>588</v>
      </c>
      <c r="D369" s="43" t="s">
        <v>650</v>
      </c>
      <c r="E369" s="9" t="s">
        <v>752</v>
      </c>
      <c r="F369" s="80">
        <v>20</v>
      </c>
      <c r="G369" s="57" t="s">
        <v>929</v>
      </c>
      <c r="H369" s="56"/>
      <c r="I369" s="68">
        <f t="shared" si="27"/>
        <v>0</v>
      </c>
      <c r="J369" s="75">
        <v>0.23</v>
      </c>
      <c r="K369" s="77">
        <f t="shared" si="26"/>
        <v>0</v>
      </c>
      <c r="L369" s="78">
        <f t="shared" si="25"/>
        <v>0</v>
      </c>
    </row>
    <row r="370" spans="1:12" ht="24.75" thickBot="1">
      <c r="A370" s="7"/>
      <c r="B370" s="36"/>
      <c r="C370" s="49" t="s">
        <v>590</v>
      </c>
      <c r="D370" s="43" t="s">
        <v>651</v>
      </c>
      <c r="E370" s="9" t="s">
        <v>752</v>
      </c>
      <c r="F370" s="80">
        <v>20</v>
      </c>
      <c r="G370" s="57" t="s">
        <v>930</v>
      </c>
      <c r="H370" s="56"/>
      <c r="I370" s="68">
        <f t="shared" si="27"/>
        <v>0</v>
      </c>
      <c r="J370" s="75">
        <v>0.23</v>
      </c>
      <c r="K370" s="77">
        <f t="shared" si="26"/>
        <v>0</v>
      </c>
      <c r="L370" s="78">
        <f t="shared" si="25"/>
        <v>0</v>
      </c>
    </row>
    <row r="371" spans="1:12" ht="24.75" thickBot="1">
      <c r="A371" s="7"/>
      <c r="B371" s="36"/>
      <c r="C371" s="49" t="s">
        <v>593</v>
      </c>
      <c r="D371" s="43" t="s">
        <v>652</v>
      </c>
      <c r="E371" s="9" t="s">
        <v>752</v>
      </c>
      <c r="F371" s="80">
        <v>20</v>
      </c>
      <c r="G371" s="57" t="s">
        <v>951</v>
      </c>
      <c r="H371" s="56"/>
      <c r="I371" s="68">
        <f t="shared" si="27"/>
        <v>0</v>
      </c>
      <c r="J371" s="75">
        <v>0.23</v>
      </c>
      <c r="K371" s="77">
        <f t="shared" si="26"/>
        <v>0</v>
      </c>
      <c r="L371" s="78">
        <f t="shared" si="25"/>
        <v>0</v>
      </c>
    </row>
    <row r="372" spans="1:12" ht="36.75" thickBot="1">
      <c r="A372" s="7"/>
      <c r="B372" s="36"/>
      <c r="C372" s="48" t="s">
        <v>595</v>
      </c>
      <c r="D372" s="43" t="s">
        <v>1015</v>
      </c>
      <c r="E372" s="9" t="s">
        <v>752</v>
      </c>
      <c r="F372" s="80">
        <v>20</v>
      </c>
      <c r="G372" s="57" t="s">
        <v>1015</v>
      </c>
      <c r="H372" s="56"/>
      <c r="I372" s="68">
        <f t="shared" si="27"/>
        <v>0</v>
      </c>
      <c r="J372" s="75">
        <v>0.23</v>
      </c>
      <c r="K372" s="77">
        <f t="shared" si="26"/>
        <v>0</v>
      </c>
      <c r="L372" s="78">
        <f t="shared" si="25"/>
        <v>0</v>
      </c>
    </row>
    <row r="373" spans="1:12" ht="24.75" thickBot="1">
      <c r="A373" s="7"/>
      <c r="B373" s="36"/>
      <c r="C373" s="49" t="s">
        <v>597</v>
      </c>
      <c r="D373" s="43" t="s">
        <v>653</v>
      </c>
      <c r="E373" s="9" t="s">
        <v>752</v>
      </c>
      <c r="F373" s="80">
        <v>20</v>
      </c>
      <c r="G373" s="57" t="s">
        <v>949</v>
      </c>
      <c r="H373" s="56"/>
      <c r="I373" s="68">
        <f t="shared" si="27"/>
        <v>0</v>
      </c>
      <c r="J373" s="75">
        <v>0.23</v>
      </c>
      <c r="K373" s="77">
        <f t="shared" si="26"/>
        <v>0</v>
      </c>
      <c r="L373" s="78">
        <f t="shared" si="25"/>
        <v>0</v>
      </c>
    </row>
    <row r="374" spans="1:12" ht="24.75" thickBot="1">
      <c r="A374" s="7"/>
      <c r="B374" s="36"/>
      <c r="C374" s="49" t="s">
        <v>598</v>
      </c>
      <c r="D374" s="43" t="s">
        <v>654</v>
      </c>
      <c r="E374" s="9" t="s">
        <v>752</v>
      </c>
      <c r="F374" s="80">
        <v>20</v>
      </c>
      <c r="G374" s="57" t="s">
        <v>950</v>
      </c>
      <c r="H374" s="56"/>
      <c r="I374" s="68">
        <f t="shared" si="27"/>
        <v>0</v>
      </c>
      <c r="J374" s="75">
        <v>0.23</v>
      </c>
      <c r="K374" s="77">
        <f t="shared" si="26"/>
        <v>0</v>
      </c>
      <c r="L374" s="78">
        <f t="shared" si="25"/>
        <v>0</v>
      </c>
    </row>
    <row r="375" spans="1:12" ht="48.75" thickBot="1">
      <c r="A375" s="29" t="s">
        <v>136</v>
      </c>
      <c r="B375" s="32" t="s">
        <v>655</v>
      </c>
      <c r="C375" s="48" t="s">
        <v>599</v>
      </c>
      <c r="D375" s="43" t="s">
        <v>1016</v>
      </c>
      <c r="E375" s="9" t="s">
        <v>752</v>
      </c>
      <c r="F375" s="80">
        <v>20</v>
      </c>
      <c r="G375" s="57" t="s">
        <v>1017</v>
      </c>
      <c r="H375" s="56"/>
      <c r="I375" s="68">
        <f t="shared" si="27"/>
        <v>0</v>
      </c>
      <c r="J375" s="75">
        <v>0.23</v>
      </c>
      <c r="K375" s="77">
        <f t="shared" si="26"/>
        <v>0</v>
      </c>
      <c r="L375" s="78">
        <f t="shared" si="25"/>
        <v>0</v>
      </c>
    </row>
    <row r="376" spans="1:12" ht="60.75" thickBot="1">
      <c r="A376" s="7"/>
      <c r="B376" s="33"/>
      <c r="C376" s="49" t="s">
        <v>600</v>
      </c>
      <c r="D376" s="42" t="s">
        <v>932</v>
      </c>
      <c r="E376" s="9" t="s">
        <v>752</v>
      </c>
      <c r="F376" s="80">
        <v>20</v>
      </c>
      <c r="G376" s="55" t="s">
        <v>931</v>
      </c>
      <c r="H376" s="56"/>
      <c r="I376" s="68">
        <f t="shared" si="27"/>
        <v>0</v>
      </c>
      <c r="J376" s="75">
        <v>0.23</v>
      </c>
      <c r="K376" s="77">
        <f t="shared" si="26"/>
        <v>0</v>
      </c>
      <c r="L376" s="78">
        <f t="shared" si="25"/>
        <v>0</v>
      </c>
    </row>
    <row r="377" spans="1:12" ht="48.75" thickBot="1">
      <c r="A377" s="7"/>
      <c r="B377" s="33"/>
      <c r="C377" s="49" t="s">
        <v>602</v>
      </c>
      <c r="D377" s="42" t="s">
        <v>933</v>
      </c>
      <c r="E377" s="9" t="s">
        <v>752</v>
      </c>
      <c r="F377" s="80">
        <v>5</v>
      </c>
      <c r="G377" s="55" t="s">
        <v>936</v>
      </c>
      <c r="H377" s="56"/>
      <c r="I377" s="68">
        <f t="shared" si="27"/>
        <v>0</v>
      </c>
      <c r="J377" s="75">
        <v>0.23</v>
      </c>
      <c r="K377" s="77">
        <f t="shared" si="26"/>
        <v>0</v>
      </c>
      <c r="L377" s="78">
        <f t="shared" si="25"/>
        <v>0</v>
      </c>
    </row>
    <row r="378" spans="1:12" ht="72.75" thickBot="1">
      <c r="A378" s="7"/>
      <c r="B378" s="33"/>
      <c r="C378" s="48" t="s">
        <v>603</v>
      </c>
      <c r="D378" s="42" t="s">
        <v>934</v>
      </c>
      <c r="E378" s="9" t="s">
        <v>752</v>
      </c>
      <c r="F378" s="80">
        <v>2</v>
      </c>
      <c r="G378" s="55" t="s">
        <v>935</v>
      </c>
      <c r="H378" s="56"/>
      <c r="I378" s="68">
        <f t="shared" si="27"/>
        <v>0</v>
      </c>
      <c r="J378" s="75">
        <v>0.23</v>
      </c>
      <c r="K378" s="77">
        <f t="shared" si="26"/>
        <v>0</v>
      </c>
      <c r="L378" s="78">
        <f t="shared" si="25"/>
        <v>0</v>
      </c>
    </row>
    <row r="379" spans="1:12" ht="48.75" thickBot="1">
      <c r="A379" s="29" t="s">
        <v>139</v>
      </c>
      <c r="B379" s="32" t="s">
        <v>656</v>
      </c>
      <c r="C379" s="49" t="s">
        <v>605</v>
      </c>
      <c r="D379" s="43" t="s">
        <v>657</v>
      </c>
      <c r="E379" s="9" t="s">
        <v>13</v>
      </c>
      <c r="F379" s="80">
        <v>50</v>
      </c>
      <c r="G379" s="57" t="s">
        <v>657</v>
      </c>
      <c r="H379" s="56"/>
      <c r="I379" s="68">
        <f t="shared" si="27"/>
        <v>0</v>
      </c>
      <c r="J379" s="75">
        <v>0.23</v>
      </c>
      <c r="K379" s="77">
        <f t="shared" si="26"/>
        <v>0</v>
      </c>
      <c r="L379" s="78">
        <f t="shared" si="25"/>
        <v>0</v>
      </c>
    </row>
    <row r="380" spans="1:12" ht="48.75" thickBot="1">
      <c r="A380" s="7"/>
      <c r="B380" s="33"/>
      <c r="C380" s="49" t="s">
        <v>608</v>
      </c>
      <c r="D380" s="43" t="s">
        <v>658</v>
      </c>
      <c r="E380" s="9" t="s">
        <v>13</v>
      </c>
      <c r="F380" s="80">
        <v>50</v>
      </c>
      <c r="G380" s="57" t="s">
        <v>658</v>
      </c>
      <c r="H380" s="56"/>
      <c r="I380" s="68">
        <f t="shared" si="27"/>
        <v>0</v>
      </c>
      <c r="J380" s="75">
        <v>0.23</v>
      </c>
      <c r="K380" s="77">
        <f t="shared" si="26"/>
        <v>0</v>
      </c>
      <c r="L380" s="78">
        <f t="shared" si="25"/>
        <v>0</v>
      </c>
    </row>
    <row r="381" spans="1:12" ht="48.75" thickBot="1">
      <c r="A381" s="7"/>
      <c r="B381" s="33"/>
      <c r="C381" s="48" t="s">
        <v>610</v>
      </c>
      <c r="D381" s="43" t="s">
        <v>659</v>
      </c>
      <c r="E381" s="9" t="s">
        <v>13</v>
      </c>
      <c r="F381" s="80">
        <v>50</v>
      </c>
      <c r="G381" s="57" t="s">
        <v>659</v>
      </c>
      <c r="H381" s="56"/>
      <c r="I381" s="68">
        <f t="shared" si="27"/>
        <v>0</v>
      </c>
      <c r="J381" s="75">
        <v>0.23</v>
      </c>
      <c r="K381" s="77">
        <f t="shared" si="26"/>
        <v>0</v>
      </c>
      <c r="L381" s="78">
        <f t="shared" si="25"/>
        <v>0</v>
      </c>
    </row>
    <row r="382" spans="1:12" ht="48.75" thickBot="1">
      <c r="A382" s="7"/>
      <c r="B382" s="33"/>
      <c r="C382" s="49" t="s">
        <v>611</v>
      </c>
      <c r="D382" s="43" t="s">
        <v>660</v>
      </c>
      <c r="E382" s="9" t="s">
        <v>13</v>
      </c>
      <c r="F382" s="80">
        <v>50</v>
      </c>
      <c r="G382" s="57" t="s">
        <v>660</v>
      </c>
      <c r="H382" s="56"/>
      <c r="I382" s="68">
        <f t="shared" si="27"/>
        <v>0</v>
      </c>
      <c r="J382" s="75">
        <v>0.23</v>
      </c>
      <c r="K382" s="77">
        <f t="shared" si="26"/>
        <v>0</v>
      </c>
      <c r="L382" s="78">
        <f t="shared" si="25"/>
        <v>0</v>
      </c>
    </row>
    <row r="383" spans="1:12" ht="48.75" thickBot="1">
      <c r="A383" s="7"/>
      <c r="B383" s="33"/>
      <c r="C383" s="49" t="s">
        <v>612</v>
      </c>
      <c r="D383" s="43" t="s">
        <v>661</v>
      </c>
      <c r="E383" s="9" t="s">
        <v>13</v>
      </c>
      <c r="F383" s="80">
        <v>50</v>
      </c>
      <c r="G383" s="57" t="s">
        <v>661</v>
      </c>
      <c r="H383" s="56"/>
      <c r="I383" s="68">
        <f t="shared" si="27"/>
        <v>0</v>
      </c>
      <c r="J383" s="75">
        <v>0.23</v>
      </c>
      <c r="K383" s="77">
        <f t="shared" si="26"/>
        <v>0</v>
      </c>
      <c r="L383" s="78">
        <f t="shared" si="25"/>
        <v>0</v>
      </c>
    </row>
    <row r="384" spans="1:12" ht="48.75" thickBot="1">
      <c r="A384" s="7"/>
      <c r="B384" s="33"/>
      <c r="C384" s="48" t="s">
        <v>613</v>
      </c>
      <c r="D384" s="43" t="s">
        <v>662</v>
      </c>
      <c r="E384" s="9" t="s">
        <v>13</v>
      </c>
      <c r="F384" s="80">
        <v>20</v>
      </c>
      <c r="G384" s="57" t="s">
        <v>662</v>
      </c>
      <c r="H384" s="56"/>
      <c r="I384" s="68">
        <f t="shared" si="27"/>
        <v>0</v>
      </c>
      <c r="J384" s="75">
        <v>0.23</v>
      </c>
      <c r="K384" s="77">
        <f t="shared" si="26"/>
        <v>0</v>
      </c>
      <c r="L384" s="78">
        <f t="shared" si="25"/>
        <v>0</v>
      </c>
    </row>
    <row r="385" spans="1:12" ht="48.75" thickBot="1">
      <c r="A385" s="7"/>
      <c r="B385" s="33"/>
      <c r="C385" s="49" t="s">
        <v>958</v>
      </c>
      <c r="D385" s="43" t="s">
        <v>663</v>
      </c>
      <c r="E385" s="9" t="s">
        <v>13</v>
      </c>
      <c r="F385" s="80">
        <v>20</v>
      </c>
      <c r="G385" s="57" t="s">
        <v>663</v>
      </c>
      <c r="H385" s="56"/>
      <c r="I385" s="68">
        <f t="shared" si="27"/>
        <v>0</v>
      </c>
      <c r="J385" s="75">
        <v>0.23</v>
      </c>
      <c r="K385" s="77">
        <f t="shared" si="26"/>
        <v>0</v>
      </c>
      <c r="L385" s="78">
        <f t="shared" si="25"/>
        <v>0</v>
      </c>
    </row>
    <row r="386" spans="1:12" ht="48.75" thickBot="1">
      <c r="A386" s="7"/>
      <c r="B386" s="33"/>
      <c r="C386" s="49" t="s">
        <v>961</v>
      </c>
      <c r="D386" s="43" t="s">
        <v>664</v>
      </c>
      <c r="E386" s="9" t="s">
        <v>13</v>
      </c>
      <c r="F386" s="80">
        <v>20</v>
      </c>
      <c r="G386" s="57" t="s">
        <v>664</v>
      </c>
      <c r="H386" s="56"/>
      <c r="I386" s="68">
        <f t="shared" si="27"/>
        <v>0</v>
      </c>
      <c r="J386" s="75">
        <v>0.23</v>
      </c>
      <c r="K386" s="77">
        <f t="shared" si="26"/>
        <v>0</v>
      </c>
      <c r="L386" s="78">
        <f t="shared" si="25"/>
        <v>0</v>
      </c>
    </row>
    <row r="387" spans="1:12" ht="48.75" thickBot="1">
      <c r="A387" s="7"/>
      <c r="B387" s="33"/>
      <c r="C387" s="48" t="s">
        <v>1048</v>
      </c>
      <c r="D387" s="43" t="s">
        <v>665</v>
      </c>
      <c r="E387" s="9" t="s">
        <v>13</v>
      </c>
      <c r="F387" s="80">
        <v>20</v>
      </c>
      <c r="G387" s="57" t="s">
        <v>665</v>
      </c>
      <c r="H387" s="56"/>
      <c r="I387" s="68">
        <f t="shared" si="27"/>
        <v>0</v>
      </c>
      <c r="J387" s="75">
        <v>0.23</v>
      </c>
      <c r="K387" s="77">
        <f t="shared" si="26"/>
        <v>0</v>
      </c>
      <c r="L387" s="78">
        <f t="shared" si="25"/>
        <v>0</v>
      </c>
    </row>
    <row r="388" spans="1:12" ht="48.75" thickBot="1">
      <c r="A388" s="7"/>
      <c r="B388" s="33"/>
      <c r="C388" s="49" t="s">
        <v>1049</v>
      </c>
      <c r="D388" s="43" t="s">
        <v>666</v>
      </c>
      <c r="E388" s="9" t="s">
        <v>13</v>
      </c>
      <c r="F388" s="80">
        <v>20</v>
      </c>
      <c r="G388" s="57" t="s">
        <v>666</v>
      </c>
      <c r="H388" s="56"/>
      <c r="I388" s="68">
        <f t="shared" si="27"/>
        <v>0</v>
      </c>
      <c r="J388" s="75">
        <v>0.23</v>
      </c>
      <c r="K388" s="77">
        <f t="shared" ref="K388:K391" si="30">ROUND(I388*J388,2)</f>
        <v>0</v>
      </c>
      <c r="L388" s="78">
        <f>I388+K388</f>
        <v>0</v>
      </c>
    </row>
    <row r="389" spans="1:12" ht="60.75" thickBot="1">
      <c r="A389" s="29" t="s">
        <v>141</v>
      </c>
      <c r="B389" s="32" t="s">
        <v>667</v>
      </c>
      <c r="C389" s="49" t="s">
        <v>1050</v>
      </c>
      <c r="D389" s="43" t="s">
        <v>1023</v>
      </c>
      <c r="E389" s="9" t="s">
        <v>752</v>
      </c>
      <c r="F389" s="80">
        <v>5</v>
      </c>
      <c r="G389" s="57" t="s">
        <v>1022</v>
      </c>
      <c r="H389" s="56"/>
      <c r="I389" s="68">
        <f t="shared" si="27"/>
        <v>0</v>
      </c>
      <c r="J389" s="75">
        <v>0.23</v>
      </c>
      <c r="K389" s="77">
        <f t="shared" si="30"/>
        <v>0</v>
      </c>
      <c r="L389" s="78">
        <f>I389+K389</f>
        <v>0</v>
      </c>
    </row>
    <row r="390" spans="1:12" ht="144" customHeight="1" thickBot="1">
      <c r="A390" s="29" t="s">
        <v>143</v>
      </c>
      <c r="B390" s="37" t="s">
        <v>947</v>
      </c>
      <c r="C390" s="48" t="s">
        <v>1051</v>
      </c>
      <c r="D390" s="43" t="s">
        <v>1024</v>
      </c>
      <c r="E390" s="9" t="s">
        <v>752</v>
      </c>
      <c r="F390" s="80">
        <v>5</v>
      </c>
      <c r="G390" s="57" t="s">
        <v>1024</v>
      </c>
      <c r="H390" s="56"/>
      <c r="I390" s="68">
        <f t="shared" si="27"/>
        <v>0</v>
      </c>
      <c r="J390" s="75">
        <v>0.23</v>
      </c>
      <c r="K390" s="77">
        <f t="shared" si="30"/>
        <v>0</v>
      </c>
      <c r="L390" s="78">
        <f>I390+K390</f>
        <v>0</v>
      </c>
    </row>
    <row r="391" spans="1:12" ht="36">
      <c r="A391" s="7"/>
      <c r="B391" s="33"/>
      <c r="C391" s="49" t="s">
        <v>1076</v>
      </c>
      <c r="D391" s="43" t="s">
        <v>1092</v>
      </c>
      <c r="E391" s="9" t="s">
        <v>752</v>
      </c>
      <c r="F391" s="80">
        <v>5</v>
      </c>
      <c r="G391" s="57" t="s">
        <v>1091</v>
      </c>
      <c r="H391" s="56"/>
      <c r="I391" s="68">
        <f t="shared" ref="I391" si="31">H391*F391</f>
        <v>0</v>
      </c>
      <c r="J391" s="75">
        <v>0.23</v>
      </c>
      <c r="K391" s="77">
        <f t="shared" si="30"/>
        <v>0</v>
      </c>
      <c r="L391" s="78">
        <f>I391+K391</f>
        <v>0</v>
      </c>
    </row>
    <row r="392" spans="1:12" s="1" customFormat="1">
      <c r="A392" s="30"/>
      <c r="B392" s="41"/>
      <c r="C392" s="50"/>
      <c r="D392" s="47" t="s">
        <v>668</v>
      </c>
      <c r="E392" s="29"/>
      <c r="F392" s="66"/>
      <c r="G392" s="53"/>
      <c r="H392" s="54"/>
      <c r="I392" s="67">
        <f>SUM(I3:I391)</f>
        <v>0</v>
      </c>
      <c r="J392" s="53"/>
      <c r="K392" s="72">
        <f>SUM(K3:K391)</f>
        <v>0</v>
      </c>
      <c r="L392" s="74">
        <f>I392+K392</f>
        <v>0</v>
      </c>
    </row>
    <row r="393" spans="1:12" ht="15">
      <c r="A393" s="3"/>
      <c r="F393" s="18"/>
      <c r="G393" s="18"/>
      <c r="I393" s="64"/>
      <c r="J393" s="63"/>
      <c r="L393" s="69"/>
    </row>
    <row r="394" spans="1:12" ht="15">
      <c r="A394" s="3"/>
      <c r="F394" s="18"/>
      <c r="G394" s="18"/>
      <c r="I394" s="64"/>
      <c r="J394" s="63"/>
    </row>
    <row r="395" spans="1:12">
      <c r="A395" s="3"/>
      <c r="F395" s="18"/>
      <c r="G395" s="18"/>
      <c r="I395" s="65"/>
    </row>
    <row r="396" spans="1:12" ht="15">
      <c r="A396" s="3"/>
      <c r="F396" s="18"/>
      <c r="G396" s="18"/>
    </row>
    <row r="397" spans="1:12" ht="15">
      <c r="A397" s="3"/>
      <c r="F397" s="18"/>
      <c r="G397" s="18"/>
    </row>
    <row r="398" spans="1:12" ht="15">
      <c r="A398" s="3"/>
      <c r="F398" s="18"/>
      <c r="G398" s="18"/>
    </row>
    <row r="399" spans="1:12" ht="15">
      <c r="A399" s="3"/>
      <c r="F399" s="18"/>
      <c r="G399" s="18"/>
    </row>
    <row r="400" spans="1:12" ht="15">
      <c r="A400" s="3"/>
      <c r="F400" s="18"/>
      <c r="G400" s="18"/>
    </row>
    <row r="401" spans="1:7" ht="15">
      <c r="A401" s="3"/>
      <c r="F401" s="18"/>
      <c r="G401" s="18"/>
    </row>
    <row r="402" spans="1:7" ht="15">
      <c r="A402" s="3"/>
      <c r="F402" s="18"/>
      <c r="G402" s="18"/>
    </row>
    <row r="403" spans="1:7" ht="15">
      <c r="A403" s="3"/>
      <c r="F403" s="18"/>
      <c r="G403" s="18"/>
    </row>
    <row r="404" spans="1:7" ht="15">
      <c r="A404" s="3"/>
      <c r="F404" s="18"/>
      <c r="G404" s="18"/>
    </row>
    <row r="405" spans="1:7" ht="15">
      <c r="A405" s="3"/>
      <c r="F405" s="18"/>
      <c r="G405" s="18"/>
    </row>
    <row r="406" spans="1:7" ht="15">
      <c r="A406" s="3"/>
      <c r="F406" s="18"/>
      <c r="G406" s="18"/>
    </row>
    <row r="407" spans="1:7" ht="15">
      <c r="A407" s="3"/>
      <c r="F407" s="18"/>
      <c r="G407" s="18"/>
    </row>
    <row r="408" spans="1:7" ht="15">
      <c r="A408" s="3"/>
      <c r="F408" s="18"/>
      <c r="G408" s="18"/>
    </row>
    <row r="409" spans="1:7" ht="15">
      <c r="A409" s="3"/>
      <c r="F409" s="18"/>
      <c r="G409" s="18"/>
    </row>
    <row r="410" spans="1:7" ht="15">
      <c r="A410" s="3"/>
      <c r="F410" s="18"/>
      <c r="G410" s="18"/>
    </row>
    <row r="411" spans="1:7" ht="15">
      <c r="A411" s="3"/>
      <c r="F411" s="18"/>
      <c r="G411" s="18"/>
    </row>
    <row r="412" spans="1:7" ht="15">
      <c r="A412" s="3"/>
      <c r="F412" s="18"/>
      <c r="G412" s="18"/>
    </row>
    <row r="413" spans="1:7" ht="15">
      <c r="A413" s="3"/>
      <c r="F413" s="18"/>
      <c r="G413" s="18"/>
    </row>
    <row r="414" spans="1:7" ht="15">
      <c r="A414" s="3"/>
      <c r="F414" s="18"/>
      <c r="G414" s="18"/>
    </row>
    <row r="415" spans="1:7" ht="15">
      <c r="A415" s="3"/>
      <c r="F415" s="18"/>
      <c r="G415" s="18"/>
    </row>
    <row r="416" spans="1:7" ht="15">
      <c r="A416" s="3"/>
      <c r="F416" s="18"/>
      <c r="G416" s="18"/>
    </row>
    <row r="417" spans="1:7" ht="15">
      <c r="A417" s="3"/>
      <c r="F417" s="18"/>
      <c r="G417" s="18"/>
    </row>
    <row r="418" spans="1:7" ht="15">
      <c r="A418" s="3"/>
      <c r="F418" s="18"/>
      <c r="G418" s="18"/>
    </row>
    <row r="419" spans="1:7" ht="15">
      <c r="A419" s="3"/>
      <c r="F419" s="18"/>
      <c r="G419" s="18"/>
    </row>
    <row r="420" spans="1:7" ht="15">
      <c r="A420" s="3"/>
      <c r="F420" s="18"/>
      <c r="G420" s="18"/>
    </row>
    <row r="421" spans="1:7" ht="15">
      <c r="A421" s="3"/>
      <c r="F421" s="18"/>
      <c r="G421" s="18"/>
    </row>
    <row r="422" spans="1:7" ht="15">
      <c r="A422" s="3"/>
      <c r="F422" s="18"/>
      <c r="G422" s="18"/>
    </row>
    <row r="423" spans="1:7" ht="15">
      <c r="A423" s="3"/>
      <c r="F423" s="18"/>
      <c r="G423" s="18"/>
    </row>
    <row r="424" spans="1:7" ht="15">
      <c r="A424" s="3"/>
      <c r="F424" s="18"/>
      <c r="G424" s="18"/>
    </row>
    <row r="425" spans="1:7" ht="15">
      <c r="A425" s="3"/>
      <c r="F425" s="18"/>
      <c r="G425" s="18"/>
    </row>
    <row r="426" spans="1:7" ht="15">
      <c r="A426" s="3"/>
      <c r="F426" s="18"/>
      <c r="G426" s="18"/>
    </row>
    <row r="427" spans="1:7" ht="15">
      <c r="A427" s="3"/>
      <c r="F427" s="18"/>
      <c r="G427" s="18"/>
    </row>
    <row r="428" spans="1:7" ht="15">
      <c r="A428" s="3"/>
      <c r="F428" s="18"/>
      <c r="G428" s="18"/>
    </row>
    <row r="429" spans="1:7" ht="15">
      <c r="A429" s="3"/>
      <c r="F429" s="18"/>
      <c r="G429" s="18"/>
    </row>
    <row r="430" spans="1:7" ht="15">
      <c r="A430" s="3"/>
      <c r="F430" s="18"/>
      <c r="G430" s="18"/>
    </row>
    <row r="431" spans="1:7" ht="15">
      <c r="A431" s="3"/>
      <c r="F431" s="18"/>
      <c r="G431" s="18"/>
    </row>
    <row r="432" spans="1:7" ht="15">
      <c r="A432" s="3"/>
      <c r="F432" s="18"/>
      <c r="G432" s="18"/>
    </row>
    <row r="433" spans="1:7" ht="15">
      <c r="A433" s="3"/>
      <c r="F433" s="18"/>
      <c r="G433" s="18"/>
    </row>
    <row r="434" spans="1:7" ht="15">
      <c r="A434" s="3"/>
      <c r="F434" s="18"/>
      <c r="G434" s="18"/>
    </row>
    <row r="435" spans="1:7" ht="15">
      <c r="A435" s="3"/>
      <c r="F435" s="18"/>
      <c r="G435" s="18"/>
    </row>
    <row r="436" spans="1:7" ht="15">
      <c r="A436" s="3"/>
      <c r="F436" s="18"/>
      <c r="G436" s="18"/>
    </row>
    <row r="437" spans="1:7" ht="15">
      <c r="A437" s="3"/>
      <c r="F437" s="18"/>
      <c r="G437" s="18"/>
    </row>
    <row r="438" spans="1:7" ht="15">
      <c r="A438" s="3"/>
      <c r="F438" s="18"/>
      <c r="G438" s="18"/>
    </row>
    <row r="439" spans="1:7" ht="15">
      <c r="A439" s="3"/>
      <c r="F439" s="18"/>
      <c r="G439" s="18"/>
    </row>
    <row r="440" spans="1:7" ht="15">
      <c r="A440" s="3"/>
      <c r="F440" s="18"/>
      <c r="G440" s="18"/>
    </row>
    <row r="441" spans="1:7" ht="15">
      <c r="A441" s="3"/>
      <c r="F441" s="18"/>
      <c r="G441" s="18"/>
    </row>
    <row r="442" spans="1:7" ht="15">
      <c r="A442" s="3"/>
      <c r="F442" s="18"/>
      <c r="G442" s="18"/>
    </row>
    <row r="443" spans="1:7" ht="15">
      <c r="A443" s="3"/>
      <c r="F443" s="18"/>
      <c r="G443" s="18"/>
    </row>
    <row r="444" spans="1:7" ht="15">
      <c r="A444" s="3"/>
      <c r="F444" s="18"/>
      <c r="G444" s="18"/>
    </row>
    <row r="445" spans="1:7" ht="15">
      <c r="A445" s="3"/>
      <c r="F445" s="18"/>
      <c r="G445" s="18"/>
    </row>
    <row r="446" spans="1:7" ht="15">
      <c r="A446" s="3"/>
      <c r="F446" s="18"/>
      <c r="G446" s="18"/>
    </row>
    <row r="447" spans="1:7" ht="15">
      <c r="A447" s="3"/>
      <c r="F447" s="18"/>
      <c r="G447" s="18"/>
    </row>
    <row r="448" spans="1:7" ht="15">
      <c r="A448" s="3"/>
      <c r="F448" s="18"/>
      <c r="G448" s="18"/>
    </row>
    <row r="449" spans="1:7" ht="15">
      <c r="A449" s="3"/>
      <c r="F449" s="18"/>
      <c r="G449" s="18"/>
    </row>
    <row r="450" spans="1:7" ht="15">
      <c r="A450" s="3"/>
      <c r="F450" s="18"/>
      <c r="G450" s="18"/>
    </row>
    <row r="451" spans="1:7" ht="15">
      <c r="A451" s="3"/>
      <c r="F451" s="18"/>
      <c r="G451" s="18"/>
    </row>
    <row r="452" spans="1:7" ht="15">
      <c r="A452" s="3"/>
      <c r="F452" s="18"/>
      <c r="G452" s="18"/>
    </row>
    <row r="453" spans="1:7" ht="15">
      <c r="A453" s="3"/>
      <c r="F453" s="18"/>
      <c r="G453" s="18"/>
    </row>
    <row r="454" spans="1:7" ht="15">
      <c r="A454" s="3"/>
      <c r="F454" s="18"/>
      <c r="G454" s="18"/>
    </row>
    <row r="455" spans="1:7" ht="15">
      <c r="A455" s="3"/>
      <c r="F455" s="18"/>
      <c r="G455" s="18"/>
    </row>
    <row r="456" spans="1:7" ht="15">
      <c r="A456" s="3"/>
      <c r="F456" s="18"/>
      <c r="G456" s="18"/>
    </row>
    <row r="457" spans="1:7" ht="15">
      <c r="A457" s="3"/>
      <c r="F457" s="18"/>
      <c r="G457" s="18"/>
    </row>
    <row r="458" spans="1:7" ht="15">
      <c r="A458" s="3"/>
      <c r="F458" s="18"/>
      <c r="G458" s="18"/>
    </row>
    <row r="459" spans="1:7" ht="15">
      <c r="A459" s="3"/>
      <c r="F459" s="18"/>
      <c r="G459" s="18"/>
    </row>
    <row r="460" spans="1:7" ht="15">
      <c r="A460" s="3"/>
      <c r="F460" s="18"/>
      <c r="G460" s="18"/>
    </row>
    <row r="461" spans="1:7" ht="15">
      <c r="A461" s="3"/>
      <c r="F461" s="18"/>
      <c r="G461" s="18"/>
    </row>
    <row r="462" spans="1:7" ht="15">
      <c r="A462" s="3"/>
      <c r="F462" s="18"/>
      <c r="G462" s="18"/>
    </row>
    <row r="463" spans="1:7" ht="15">
      <c r="A463" s="3"/>
      <c r="F463" s="18"/>
      <c r="G463" s="18"/>
    </row>
    <row r="464" spans="1:7" ht="15">
      <c r="A464" s="3"/>
      <c r="F464" s="18"/>
      <c r="G464" s="18"/>
    </row>
    <row r="465" spans="1:7" ht="15">
      <c r="A465" s="3"/>
      <c r="F465" s="18"/>
      <c r="G465" s="18"/>
    </row>
    <row r="466" spans="1:7" ht="15">
      <c r="A466" s="3"/>
      <c r="F466" s="18"/>
      <c r="G466" s="18"/>
    </row>
    <row r="467" spans="1:7" ht="15">
      <c r="A467" s="3"/>
      <c r="F467" s="18"/>
      <c r="G467" s="18"/>
    </row>
    <row r="468" spans="1:7" ht="15">
      <c r="A468" s="3"/>
      <c r="F468" s="18"/>
      <c r="G468" s="18"/>
    </row>
    <row r="469" spans="1:7" ht="15">
      <c r="A469" s="3"/>
      <c r="F469" s="18"/>
      <c r="G469" s="18"/>
    </row>
    <row r="470" spans="1:7" ht="15">
      <c r="A470" s="3"/>
      <c r="F470" s="18"/>
      <c r="G470" s="18"/>
    </row>
    <row r="471" spans="1:7" ht="15">
      <c r="A471" s="3"/>
      <c r="F471" s="18"/>
      <c r="G471" s="18"/>
    </row>
    <row r="472" spans="1:7" ht="15">
      <c r="A472" s="3"/>
      <c r="F472" s="18"/>
      <c r="G472" s="18"/>
    </row>
    <row r="473" spans="1:7" ht="15">
      <c r="A473" s="3"/>
      <c r="F473" s="18"/>
      <c r="G473" s="18"/>
    </row>
    <row r="474" spans="1:7" ht="15">
      <c r="A474" s="3"/>
      <c r="F474" s="18"/>
      <c r="G474" s="18"/>
    </row>
    <row r="475" spans="1:7" ht="15">
      <c r="A475" s="3"/>
      <c r="F475" s="18"/>
      <c r="G475" s="18"/>
    </row>
    <row r="476" spans="1:7" ht="15">
      <c r="A476" s="3"/>
      <c r="F476" s="18"/>
      <c r="G476" s="18"/>
    </row>
    <row r="477" spans="1:7" ht="15">
      <c r="A477" s="3"/>
      <c r="F477" s="18"/>
      <c r="G477" s="18"/>
    </row>
    <row r="478" spans="1:7" ht="15">
      <c r="A478" s="3"/>
      <c r="F478" s="18"/>
      <c r="G478" s="18"/>
    </row>
    <row r="479" spans="1:7" ht="15">
      <c r="A479" s="3"/>
      <c r="F479" s="18"/>
      <c r="G479" s="18"/>
    </row>
    <row r="480" spans="1:7" ht="15">
      <c r="A480" s="3"/>
      <c r="F480" s="18"/>
      <c r="G480" s="18"/>
    </row>
    <row r="481" spans="1:7" ht="15">
      <c r="A481" s="3"/>
      <c r="F481" s="18"/>
      <c r="G481" s="18"/>
    </row>
    <row r="482" spans="1:7" ht="15">
      <c r="A482" s="3"/>
      <c r="F482" s="18"/>
      <c r="G482" s="18"/>
    </row>
    <row r="483" spans="1:7" ht="15">
      <c r="A483" s="3"/>
      <c r="F483" s="18"/>
      <c r="G483" s="18"/>
    </row>
    <row r="484" spans="1:7" ht="15">
      <c r="A484" s="3"/>
      <c r="F484" s="18"/>
      <c r="G484" s="18"/>
    </row>
    <row r="485" spans="1:7" ht="15">
      <c r="A485" s="3"/>
      <c r="F485" s="18"/>
      <c r="G485" s="18"/>
    </row>
    <row r="486" spans="1:7" ht="15">
      <c r="A486" s="3"/>
      <c r="F486" s="18"/>
      <c r="G486" s="18"/>
    </row>
    <row r="487" spans="1:7" ht="15">
      <c r="A487" s="3"/>
      <c r="F487" s="18"/>
      <c r="G487" s="18"/>
    </row>
    <row r="488" spans="1:7" ht="15">
      <c r="A488" s="3"/>
      <c r="F488" s="18"/>
      <c r="G488" s="18"/>
    </row>
    <row r="489" spans="1:7" ht="15">
      <c r="A489" s="3"/>
      <c r="F489" s="18"/>
      <c r="G489" s="18"/>
    </row>
    <row r="490" spans="1:7" ht="15">
      <c r="A490" s="3"/>
      <c r="F490" s="18"/>
      <c r="G490" s="18"/>
    </row>
    <row r="491" spans="1:7" ht="15">
      <c r="A491" s="3"/>
      <c r="F491" s="18"/>
      <c r="G491" s="18"/>
    </row>
    <row r="492" spans="1:7" ht="15">
      <c r="A492" s="3"/>
      <c r="F492" s="18"/>
      <c r="G492" s="18"/>
    </row>
    <row r="493" spans="1:7" ht="15">
      <c r="A493" s="3"/>
      <c r="F493" s="18"/>
      <c r="G493" s="18"/>
    </row>
    <row r="494" spans="1:7" ht="15">
      <c r="A494" s="3"/>
      <c r="F494" s="18"/>
      <c r="G494" s="18"/>
    </row>
    <row r="495" spans="1:7" ht="15">
      <c r="A495" s="3"/>
      <c r="F495" s="18"/>
      <c r="G495" s="18"/>
    </row>
    <row r="496" spans="1:7" ht="15">
      <c r="A496" s="3"/>
      <c r="F496" s="18"/>
      <c r="G496" s="18"/>
    </row>
    <row r="497" spans="1:7" ht="15">
      <c r="A497" s="3"/>
      <c r="F497" s="18"/>
      <c r="G497" s="18"/>
    </row>
    <row r="498" spans="1:7" ht="15">
      <c r="A498" s="3"/>
      <c r="F498" s="18"/>
      <c r="G498" s="18"/>
    </row>
    <row r="499" spans="1:7" ht="15">
      <c r="A499" s="3"/>
      <c r="F499" s="18"/>
      <c r="G499" s="18"/>
    </row>
    <row r="500" spans="1:7" ht="15">
      <c r="A500" s="3"/>
      <c r="F500" s="18"/>
      <c r="G500" s="18"/>
    </row>
    <row r="501" spans="1:7" ht="15">
      <c r="A501" s="3"/>
      <c r="F501" s="18"/>
      <c r="G501" s="18"/>
    </row>
    <row r="502" spans="1:7" ht="15">
      <c r="A502" s="3"/>
      <c r="F502" s="18"/>
      <c r="G502" s="18"/>
    </row>
    <row r="503" spans="1:7" ht="15">
      <c r="A503" s="3"/>
      <c r="F503" s="18"/>
      <c r="G503" s="18"/>
    </row>
    <row r="504" spans="1:7" ht="15">
      <c r="A504" s="3"/>
      <c r="F504" s="18"/>
      <c r="G504" s="18"/>
    </row>
    <row r="505" spans="1:7" ht="15">
      <c r="A505" s="3"/>
      <c r="F505" s="18"/>
      <c r="G505" s="18"/>
    </row>
    <row r="506" spans="1:7" ht="15">
      <c r="A506" s="3"/>
      <c r="F506" s="18"/>
      <c r="G506" s="18"/>
    </row>
    <row r="507" spans="1:7" ht="15">
      <c r="A507" s="3"/>
      <c r="F507" s="18"/>
      <c r="G507" s="18"/>
    </row>
    <row r="508" spans="1:7" ht="15">
      <c r="A508" s="3"/>
      <c r="F508" s="18"/>
      <c r="G508" s="18"/>
    </row>
    <row r="509" spans="1:7" ht="15">
      <c r="A509" s="3"/>
      <c r="F509" s="18"/>
      <c r="G509" s="18"/>
    </row>
    <row r="510" spans="1:7" ht="15">
      <c r="A510" s="3"/>
      <c r="F510" s="18"/>
      <c r="G510" s="18"/>
    </row>
    <row r="511" spans="1:7" ht="15">
      <c r="A511" s="3"/>
      <c r="F511" s="18"/>
      <c r="G511" s="18"/>
    </row>
    <row r="512" spans="1:7" ht="15">
      <c r="A512" s="3"/>
      <c r="F512" s="18"/>
      <c r="G512" s="18"/>
    </row>
    <row r="513" spans="1:7" ht="15">
      <c r="A513" s="3"/>
      <c r="F513" s="18"/>
      <c r="G513" s="18"/>
    </row>
    <row r="514" spans="1:7" ht="15">
      <c r="A514" s="3"/>
      <c r="F514" s="18"/>
      <c r="G514" s="18"/>
    </row>
    <row r="515" spans="1:7" ht="15">
      <c r="A515" s="3"/>
      <c r="F515" s="18"/>
      <c r="G515" s="18"/>
    </row>
    <row r="516" spans="1:7" ht="15">
      <c r="A516" s="3"/>
      <c r="F516" s="18"/>
      <c r="G516" s="18"/>
    </row>
    <row r="517" spans="1:7" ht="15">
      <c r="A517" s="3"/>
      <c r="F517" s="18"/>
      <c r="G517" s="18"/>
    </row>
  </sheetData>
  <sheetProtection selectLockedCells="1" selectUnlockedCells="1"/>
  <customSheetViews>
    <customSheetView guid="{009AD452-945F-4636-B2EF-0503922333EA}" scale="120" showPageBreaks="1" fitToPage="1" topLeftCell="A22">
      <selection activeCell="D24" sqref="D24"/>
      <pageMargins left="0.23622047244094491" right="0.23622047244094491" top="0.74803149606299213" bottom="0.55118110236220474" header="0.51181102362204722" footer="0.51181102362204722"/>
      <pageSetup paperSize="9" scale="80" firstPageNumber="0" fitToHeight="0" orientation="landscape" r:id="rId1"/>
      <headerFooter alignWithMargins="0"/>
    </customSheetView>
    <customSheetView guid="{C176C6A0-F48A-49DC-8CF2-3187DBB8F532}" scale="120" fitToPage="1">
      <selection activeCell="P3" sqref="P3"/>
      <pageMargins left="0.23622047244094491" right="0.23622047244094491" top="0.74803149606299213" bottom="0.55118110236220474" header="0.51181102362204722" footer="0.51181102362204722"/>
      <pageSetup paperSize="9" scale="80" firstPageNumber="0" fitToHeight="0" orientation="landscape" r:id="rId2"/>
      <headerFooter alignWithMargins="0"/>
    </customSheetView>
    <customSheetView guid="{98C53E6F-3FE5-4622-B743-512020474241}" scale="90" fitToPage="1" topLeftCell="A263">
      <selection activeCell="H163" sqref="H163"/>
      <pageMargins left="0.25" right="0.25" top="0.75" bottom="0.75" header="0.51180555555555551" footer="0.51180555555555551"/>
      <pageSetup paperSize="9" firstPageNumber="0" fitToHeight="0" orientation="portrait" horizontalDpi="300" verticalDpi="300"/>
      <headerFooter alignWithMargins="0"/>
    </customSheetView>
    <customSheetView guid="{047F22A9-6A29-4ED3-8185-16740362C8B9}" scale="90" fitToPage="1" topLeftCell="A265">
      <selection activeCell="H276" sqref="H276"/>
      <pageMargins left="0.23622047244094491" right="0.23622047244094491" top="0.94488188976377963" bottom="0.55118110236220474" header="0.51181102362204722" footer="0.51181102362204722"/>
      <pageSetup paperSize="9" scale="56" firstPageNumber="0" fitToHeight="0" orientation="portrait" r:id="rId3"/>
      <headerFooter alignWithMargins="0"/>
    </customSheetView>
    <customSheetView guid="{6FD60143-404C-46C2-91E3-528F1EEE40EC}" scale="70" showPageBreaks="1" fitToPage="1">
      <selection activeCell="B1" sqref="B1"/>
      <pageMargins left="0.23622047244094491" right="0.23622047244094491" top="0.74803149606299213" bottom="0.55118110236220474" header="0.51181102362204722" footer="0.51181102362204722"/>
      <pageSetup paperSize="9" scale="56" firstPageNumber="0" fitToHeight="0" orientation="portrait" r:id="rId4"/>
      <headerFooter alignWithMargins="0"/>
    </customSheetView>
    <customSheetView guid="{E91C0C91-068D-4485-A270-870D73C3C83D}" scale="90" fitToPage="1" topLeftCell="A367">
      <selection activeCell="F394" sqref="F394"/>
      <pageMargins left="0.23622047244094491" right="0.23622047244094491" top="0.94488188976377963" bottom="0.55118110236220474" header="0.51181102362204722" footer="0.51181102362204722"/>
      <pageSetup paperSize="9" scale="57" firstPageNumber="0" fitToHeight="0" orientation="portrait" r:id="rId5"/>
      <headerFooter alignWithMargins="0"/>
    </customSheetView>
    <customSheetView guid="{1889F4FC-6E49-40EC-9379-ACB6FFE6B495}" showPageBreaks="1" fitToPage="1" topLeftCell="A384">
      <selection activeCell="G220" sqref="G220"/>
      <pageMargins left="0.23622047244094491" right="0.23622047244094491" top="0.94488188976377963" bottom="0.55118110236220474" header="0.51181102362204722" footer="0.51181102362204722"/>
      <pageSetup paperSize="9" scale="78" firstPageNumber="0" fitToHeight="0" orientation="landscape" verticalDpi="300" r:id="rId6"/>
      <headerFooter alignWithMargins="0"/>
    </customSheetView>
    <customSheetView guid="{0F154894-44CF-924F-874A-9E52F0AB4724}" showRuler="0">
      <pageMargins left="0.75" right="0.75" top="1" bottom="1" header="0.5" footer="0.5"/>
    </customSheetView>
    <customSheetView guid="{610EDF32-E4A7-354A-8947-FE981E058EBD}" showRuler="0">
      <pageMargins left="0.75" right="0.75" top="1" bottom="1" header="0.5" footer="0.5"/>
    </customSheetView>
    <customSheetView guid="{6138E17D-2354-AF4D-81AC-AA9F284FD2DE}" showRuler="0">
      <pageMargins left="0.75" right="0.75" top="1" bottom="1" header="0.5" footer="0.5"/>
    </customSheetView>
    <customSheetView guid="{A084A67C-E2DD-B748-B55E-62BBC6B525B8}" showRuler="0">
      <pageMargins left="0.75" right="0.75" top="1" bottom="1" header="0.5" footer="0.5"/>
    </customSheetView>
    <customSheetView guid="{B916114B-F4CA-4BF4-BC55-B6F744DD6B50}" scale="90" showPageBreaks="1" fitToPage="1" topLeftCell="A154">
      <selection activeCell="H163" sqref="H163"/>
      <pageMargins left="0.23622047244094491" right="0.23622047244094491" top="0.94488188976377963" bottom="0.55118110236220474" header="0.51181102362204722" footer="0.51181102362204722"/>
      <pageSetup paperSize="9" scale="56" firstPageNumber="0" fitToHeight="0" orientation="portrait" r:id="rId7"/>
      <headerFooter alignWithMargins="0"/>
    </customSheetView>
  </customSheetViews>
  <phoneticPr fontId="12" type="noConversion"/>
  <pageMargins left="0.23622047244094491" right="0.23622047244094491" top="0.74803149606299213" bottom="0.55118110236220474" header="0.51181102362204722" footer="0.51181102362204722"/>
  <pageSetup paperSize="9" scale="80" firstPageNumber="0" fitToHeight="0" orientation="landscape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sheetProtection selectLockedCells="1" selectUnlockedCells="1"/>
  <customSheetViews>
    <customSheetView guid="{009AD452-945F-4636-B2EF-0503922333EA}">
      <pageMargins left="0.7" right="0.7" top="0.75" bottom="0.75" header="0.51180555555555551" footer="0.51180555555555551"/>
      <pageSetup paperSize="9" firstPageNumber="0" orientation="portrait" horizontalDpi="300" verticalDpi="300"/>
      <headerFooter alignWithMargins="0"/>
    </customSheetView>
    <customSheetView guid="{C176C6A0-F48A-49DC-8CF2-3187DBB8F532}">
      <pageMargins left="0.7" right="0.7" top="0.75" bottom="0.75" header="0.51180555555555551" footer="0.51180555555555551"/>
      <pageSetup paperSize="9" firstPageNumber="0" orientation="portrait" horizontalDpi="300" verticalDpi="300"/>
      <headerFooter alignWithMargins="0"/>
    </customSheetView>
    <customSheetView guid="{98C53E6F-3FE5-4622-B743-512020474241}">
      <pageMargins left="0.7" right="0.7" top="0.75" bottom="0.75" header="0.51180555555555551" footer="0.51180555555555551"/>
      <pageSetup paperSize="9" firstPageNumber="0" orientation="portrait" horizontalDpi="300" verticalDpi="300"/>
      <headerFooter alignWithMargins="0"/>
    </customSheetView>
    <customSheetView guid="{047F22A9-6A29-4ED3-8185-16740362C8B9}">
      <pageMargins left="0.7" right="0.7" top="0.75" bottom="0.75" header="0.51180555555555551" footer="0.51180555555555551"/>
      <pageSetup paperSize="9" firstPageNumber="0" orientation="portrait" horizontalDpi="300" verticalDpi="300"/>
      <headerFooter alignWithMargins="0"/>
    </customSheetView>
    <customSheetView guid="{6FD60143-404C-46C2-91E3-528F1EEE40EC}">
      <pageMargins left="0.7" right="0.7" top="0.75" bottom="0.75" header="0.51180555555555551" footer="0.51180555555555551"/>
      <pageSetup paperSize="9" firstPageNumber="0" orientation="portrait" horizontalDpi="300" verticalDpi="300"/>
      <headerFooter alignWithMargins="0"/>
    </customSheetView>
    <customSheetView guid="{E91C0C91-068D-4485-A270-870D73C3C83D}">
      <pageMargins left="0.7" right="0.7" top="0.75" bottom="0.75" header="0.51180555555555551" footer="0.51180555555555551"/>
      <pageSetup paperSize="9" firstPageNumber="0" orientation="portrait" horizontalDpi="300" verticalDpi="300"/>
      <headerFooter alignWithMargins="0"/>
    </customSheetView>
    <customSheetView guid="{1889F4FC-6E49-40EC-9379-ACB6FFE6B495}">
      <pageMargins left="0.7" right="0.7" top="0.75" bottom="0.75" header="0.51180555555555551" footer="0.51180555555555551"/>
      <pageSetup paperSize="9" firstPageNumber="0" orientation="portrait" horizontalDpi="300" verticalDpi="300"/>
      <headerFooter alignWithMargins="0"/>
    </customSheetView>
    <customSheetView guid="{0F154894-44CF-924F-874A-9E52F0AB4724}" showRuler="0">
      <pageMargins left="0.75" right="0.75" top="1" bottom="1" header="0.5" footer="0.5"/>
    </customSheetView>
    <customSheetView guid="{610EDF32-E4A7-354A-8947-FE981E058EBD}" showRuler="0">
      <pageMargins left="0.75" right="0.75" top="1" bottom="1" header="0.5" footer="0.5"/>
    </customSheetView>
    <customSheetView guid="{6138E17D-2354-AF4D-81AC-AA9F284FD2DE}" showRuler="0">
      <pageMargins left="0.75" right="0.75" top="1" bottom="1" header="0.5" footer="0.5"/>
    </customSheetView>
    <customSheetView guid="{A084A67C-E2DD-B748-B55E-62BBC6B525B8}" showRuler="0">
      <pageMargins left="0.75" right="0.75" top="1" bottom="1" header="0.5" footer="0.5"/>
    </customSheetView>
    <customSheetView guid="{B916114B-F4CA-4BF4-BC55-B6F744DD6B50}">
      <pageMargins left="0.7" right="0.7" top="0.75" bottom="0.75" header="0.51180555555555551" footer="0.51180555555555551"/>
      <pageSetup paperSize="9" firstPageNumber="0" orientation="portrait" horizontalDpi="300" verticalDpi="300"/>
      <headerFooter alignWithMargins="0"/>
    </customSheetView>
  </customSheetView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sheetProtection selectLockedCells="1" selectUnlockedCells="1"/>
  <customSheetViews>
    <customSheetView guid="{009AD452-945F-4636-B2EF-0503922333EA}">
      <pageMargins left="0.7" right="0.7" top="0.75" bottom="0.75" header="0.51180555555555551" footer="0.51180555555555551"/>
      <pageSetup paperSize="9" firstPageNumber="0" orientation="portrait" horizontalDpi="300" verticalDpi="300"/>
      <headerFooter alignWithMargins="0"/>
    </customSheetView>
    <customSheetView guid="{C176C6A0-F48A-49DC-8CF2-3187DBB8F532}">
      <pageMargins left="0.7" right="0.7" top="0.75" bottom="0.75" header="0.51180555555555551" footer="0.51180555555555551"/>
      <pageSetup paperSize="9" firstPageNumber="0" orientation="portrait" horizontalDpi="300" verticalDpi="300"/>
      <headerFooter alignWithMargins="0"/>
    </customSheetView>
    <customSheetView guid="{98C53E6F-3FE5-4622-B743-512020474241}">
      <pageMargins left="0.7" right="0.7" top="0.75" bottom="0.75" header="0.51180555555555551" footer="0.51180555555555551"/>
      <pageSetup paperSize="9" firstPageNumber="0" orientation="portrait" horizontalDpi="300" verticalDpi="300"/>
      <headerFooter alignWithMargins="0"/>
    </customSheetView>
    <customSheetView guid="{047F22A9-6A29-4ED3-8185-16740362C8B9}">
      <pageMargins left="0.7" right="0.7" top="0.75" bottom="0.75" header="0.51180555555555551" footer="0.51180555555555551"/>
      <pageSetup paperSize="9" firstPageNumber="0" orientation="portrait" horizontalDpi="300" verticalDpi="300"/>
      <headerFooter alignWithMargins="0"/>
    </customSheetView>
    <customSheetView guid="{6FD60143-404C-46C2-91E3-528F1EEE40EC}">
      <pageMargins left="0.7" right="0.7" top="0.75" bottom="0.75" header="0.51180555555555551" footer="0.51180555555555551"/>
      <pageSetup paperSize="9" firstPageNumber="0" orientation="portrait" horizontalDpi="300" verticalDpi="300"/>
      <headerFooter alignWithMargins="0"/>
    </customSheetView>
    <customSheetView guid="{E91C0C91-068D-4485-A270-870D73C3C83D}">
      <pageMargins left="0.7" right="0.7" top="0.75" bottom="0.75" header="0.51180555555555551" footer="0.51180555555555551"/>
      <pageSetup paperSize="9" firstPageNumber="0" orientation="portrait" horizontalDpi="300" verticalDpi="300"/>
      <headerFooter alignWithMargins="0"/>
    </customSheetView>
    <customSheetView guid="{1889F4FC-6E49-40EC-9379-ACB6FFE6B495}">
      <pageMargins left="0.7" right="0.7" top="0.75" bottom="0.75" header="0.51180555555555551" footer="0.51180555555555551"/>
      <pageSetup paperSize="9" firstPageNumber="0" orientation="portrait" horizontalDpi="300" verticalDpi="300"/>
      <headerFooter alignWithMargins="0"/>
    </customSheetView>
    <customSheetView guid="{0F154894-44CF-924F-874A-9E52F0AB4724}" showRuler="0">
      <pageMargins left="0.75" right="0.75" top="1" bottom="1" header="0.5" footer="0.5"/>
    </customSheetView>
    <customSheetView guid="{610EDF32-E4A7-354A-8947-FE981E058EBD}" showRuler="0">
      <pageMargins left="0.75" right="0.75" top="1" bottom="1" header="0.5" footer="0.5"/>
    </customSheetView>
    <customSheetView guid="{6138E17D-2354-AF4D-81AC-AA9F284FD2DE}" showRuler="0">
      <pageMargins left="0.75" right="0.75" top="1" bottom="1" header="0.5" footer="0.5"/>
    </customSheetView>
    <customSheetView guid="{A084A67C-E2DD-B748-B55E-62BBC6B525B8}" showRuler="0">
      <pageMargins left="0.75" right="0.75" top="1" bottom="1" header="0.5" footer="0.5"/>
    </customSheetView>
    <customSheetView guid="{B916114B-F4CA-4BF4-BC55-B6F744DD6B50}">
      <pageMargins left="0.7" right="0.7" top="0.75" bottom="0.75" header="0.51180555555555551" footer="0.51180555555555551"/>
      <pageSetup paperSize="9" firstPageNumber="0" orientation="portrait" horizontalDpi="300" verticalDpi="300"/>
      <headerFooter alignWithMargins="0"/>
    </customSheetView>
  </customSheetView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Formularz cenowy</vt:lpstr>
      <vt:lpstr>Arkusz2</vt:lpstr>
      <vt:lpstr>Arkusz3</vt:lpstr>
      <vt:lpstr>'Formularz cenowy'!Excel_BuiltIn__FilterDatabase</vt:lpstr>
      <vt:lpstr>'Formularz cenowy'!Z_1CBF3B99_F4D8_4761_AAB4_E0EF9D12677A_.wvu.FilterData</vt:lpstr>
      <vt:lpstr>'Formularz cenowy'!Z_B9871434_1F67_4078_8FB7_8AF16FA0FDD4_.wvu.FilterData</vt:lpstr>
      <vt:lpstr>'Formularz cenowy'!Z_F6EA75AE_9B82_4913_8475_65CDC9576088_.wvu.FilterData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Wysokińska</dc:creator>
  <cp:lastModifiedBy>Ilona Wysokińska</cp:lastModifiedBy>
  <cp:lastPrinted>2025-11-19T07:32:45Z</cp:lastPrinted>
  <dcterms:created xsi:type="dcterms:W3CDTF">2021-05-13T07:29:04Z</dcterms:created>
  <dcterms:modified xsi:type="dcterms:W3CDTF">2025-11-19T07:32:50Z</dcterms:modified>
</cp:coreProperties>
</file>