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ZFP\2 Zamówienia publiczne\1. Postępowania\2023\ROZPOZNANIA RYNKU\4. Spożywcze 2023\3.Do publikacji\"/>
    </mc:Choice>
  </mc:AlternateContent>
  <xr:revisionPtr revIDLastSave="0" documentId="13_ncr:1_{260088F9-89A8-490B-81B6-9E4CF1D9AF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" i="1" l="1"/>
  <c r="H62" i="1"/>
  <c r="J62" i="1" s="1"/>
  <c r="J63" i="1" l="1"/>
  <c r="K63" i="1" s="1"/>
  <c r="K62" i="1"/>
  <c r="H61" i="1"/>
  <c r="H60" i="1"/>
  <c r="J61" i="1" l="1"/>
  <c r="K61" i="1" s="1"/>
  <c r="J60" i="1"/>
  <c r="K60" i="1" s="1"/>
  <c r="H26" i="1"/>
  <c r="H74" i="1"/>
  <c r="H73" i="1"/>
  <c r="J26" i="1" l="1"/>
  <c r="K26" i="1" s="1"/>
  <c r="J74" i="1"/>
  <c r="K74" i="1" s="1"/>
  <c r="J73" i="1"/>
  <c r="K73" i="1" s="1"/>
  <c r="H99" i="1" l="1"/>
  <c r="H5" i="1"/>
  <c r="H56" i="1"/>
  <c r="H55" i="1"/>
  <c r="H10" i="1"/>
  <c r="H83" i="1"/>
  <c r="J83" i="1" s="1"/>
  <c r="K83" i="1" s="1"/>
  <c r="J10" i="1" l="1"/>
  <c r="K10" i="1" s="1"/>
  <c r="J55" i="1"/>
  <c r="K55" i="1" s="1"/>
  <c r="J56" i="1"/>
  <c r="K56" i="1" s="1"/>
  <c r="H82" i="1"/>
  <c r="H81" i="1"/>
  <c r="J81" i="1" s="1"/>
  <c r="K81" i="1" s="1"/>
  <c r="H80" i="1"/>
  <c r="J80" i="1" s="1"/>
  <c r="K80" i="1" s="1"/>
  <c r="J82" i="1" l="1"/>
  <c r="K82" i="1" s="1"/>
  <c r="H19" i="1"/>
  <c r="H20" i="1"/>
  <c r="H21" i="1"/>
  <c r="H22" i="1"/>
  <c r="H23" i="1"/>
  <c r="H24" i="1"/>
  <c r="J24" i="1" s="1"/>
  <c r="H25" i="1"/>
  <c r="H27" i="1"/>
  <c r="H28" i="1"/>
  <c r="H29" i="1"/>
  <c r="H30" i="1"/>
  <c r="J30" i="1" s="1"/>
  <c r="K30" i="1" s="1"/>
  <c r="H31" i="1"/>
  <c r="J31" i="1" s="1"/>
  <c r="K31" i="1" s="1"/>
  <c r="H32" i="1"/>
  <c r="J32" i="1" s="1"/>
  <c r="K32" i="1" s="1"/>
  <c r="H33" i="1"/>
  <c r="J33" i="1" s="1"/>
  <c r="K33" i="1" s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J53" i="1" s="1"/>
  <c r="K53" i="1" s="1"/>
  <c r="H54" i="1"/>
  <c r="J54" i="1" s="1"/>
  <c r="K54" i="1" s="1"/>
  <c r="H57" i="1"/>
  <c r="H58" i="1"/>
  <c r="H59" i="1"/>
  <c r="J59" i="1" s="1"/>
  <c r="K59" i="1" s="1"/>
  <c r="H64" i="1"/>
  <c r="H65" i="1"/>
  <c r="H66" i="1"/>
  <c r="H67" i="1"/>
  <c r="H68" i="1"/>
  <c r="H69" i="1"/>
  <c r="H70" i="1"/>
  <c r="J70" i="1" s="1"/>
  <c r="H71" i="1"/>
  <c r="J71" i="1" s="1"/>
  <c r="K71" i="1" s="1"/>
  <c r="H72" i="1"/>
  <c r="J72" i="1" s="1"/>
  <c r="K72" i="1" s="1"/>
  <c r="H75" i="1"/>
  <c r="J75" i="1" s="1"/>
  <c r="H76" i="1"/>
  <c r="H77" i="1"/>
  <c r="H78" i="1"/>
  <c r="H79" i="1"/>
  <c r="H84" i="1"/>
  <c r="H85" i="1"/>
  <c r="H86" i="1"/>
  <c r="H87" i="1"/>
  <c r="H88" i="1"/>
  <c r="H89" i="1"/>
  <c r="H90" i="1"/>
  <c r="H91" i="1"/>
  <c r="J91" i="1" s="1"/>
  <c r="K91" i="1" s="1"/>
  <c r="H92" i="1"/>
  <c r="J92" i="1" s="1"/>
  <c r="K92" i="1" s="1"/>
  <c r="H93" i="1"/>
  <c r="J93" i="1" s="1"/>
  <c r="K93" i="1" s="1"/>
  <c r="H94" i="1"/>
  <c r="J94" i="1" s="1"/>
  <c r="K94" i="1" s="1"/>
  <c r="H95" i="1"/>
  <c r="J95" i="1" s="1"/>
  <c r="H96" i="1"/>
  <c r="J96" i="1" s="1"/>
  <c r="K96" i="1" s="1"/>
  <c r="H97" i="1"/>
  <c r="J97" i="1" s="1"/>
  <c r="K97" i="1" s="1"/>
  <c r="H98" i="1"/>
  <c r="J98" i="1" s="1"/>
  <c r="K98" i="1" s="1"/>
  <c r="J99" i="1"/>
  <c r="K99" i="1" s="1"/>
  <c r="H100" i="1"/>
  <c r="J100" i="1" s="1"/>
  <c r="K100" i="1" s="1"/>
  <c r="H101" i="1"/>
  <c r="J101" i="1" s="1"/>
  <c r="K101" i="1" s="1"/>
  <c r="H102" i="1"/>
  <c r="J102" i="1" s="1"/>
  <c r="K102" i="1" s="1"/>
  <c r="H103" i="1"/>
  <c r="J103" i="1" s="1"/>
  <c r="H104" i="1"/>
  <c r="J104" i="1" s="1"/>
  <c r="K104" i="1" s="1"/>
  <c r="H105" i="1"/>
  <c r="J105" i="1" s="1"/>
  <c r="K105" i="1" s="1"/>
  <c r="H106" i="1"/>
  <c r="J106" i="1" s="1"/>
  <c r="K106" i="1" s="1"/>
  <c r="H107" i="1"/>
  <c r="J107" i="1" s="1"/>
  <c r="K107" i="1" s="1"/>
  <c r="H108" i="1"/>
  <c r="J108" i="1" s="1"/>
  <c r="K108" i="1" s="1"/>
  <c r="H109" i="1"/>
  <c r="J109" i="1" s="1"/>
  <c r="K109" i="1" s="1"/>
  <c r="H110" i="1"/>
  <c r="J110" i="1" s="1"/>
  <c r="H111" i="1"/>
  <c r="J111" i="1" s="1"/>
  <c r="K111" i="1" s="1"/>
  <c r="H112" i="1"/>
  <c r="J112" i="1" s="1"/>
  <c r="K112" i="1" s="1"/>
  <c r="H113" i="1"/>
  <c r="J113" i="1" s="1"/>
  <c r="K113" i="1" s="1"/>
  <c r="H114" i="1"/>
  <c r="J114" i="1" s="1"/>
  <c r="K114" i="1" s="1"/>
  <c r="H115" i="1"/>
  <c r="J115" i="1" s="1"/>
  <c r="K115" i="1" s="1"/>
  <c r="H116" i="1"/>
  <c r="J116" i="1" s="1"/>
  <c r="K116" i="1" s="1"/>
  <c r="H117" i="1"/>
  <c r="J117" i="1" s="1"/>
  <c r="K117" i="1" s="1"/>
  <c r="H118" i="1"/>
  <c r="J118" i="1" s="1"/>
  <c r="H119" i="1"/>
  <c r="J119" i="1" s="1"/>
  <c r="K119" i="1" s="1"/>
  <c r="H120" i="1"/>
  <c r="J120" i="1" s="1"/>
  <c r="K120" i="1" s="1"/>
  <c r="H121" i="1"/>
  <c r="J121" i="1" s="1"/>
  <c r="K121" i="1" s="1"/>
  <c r="H122" i="1"/>
  <c r="J122" i="1" s="1"/>
  <c r="K122" i="1" s="1"/>
  <c r="H123" i="1"/>
  <c r="J123" i="1" s="1"/>
  <c r="K123" i="1" s="1"/>
  <c r="H124" i="1"/>
  <c r="J124" i="1" s="1"/>
  <c r="K124" i="1" s="1"/>
  <c r="H125" i="1"/>
  <c r="J125" i="1" s="1"/>
  <c r="K125" i="1" s="1"/>
  <c r="H126" i="1"/>
  <c r="J126" i="1" s="1"/>
  <c r="H127" i="1"/>
  <c r="J127" i="1" s="1"/>
  <c r="K127" i="1" s="1"/>
  <c r="H128" i="1"/>
  <c r="J128" i="1" s="1"/>
  <c r="K128" i="1" s="1"/>
  <c r="H129" i="1"/>
  <c r="J129" i="1" s="1"/>
  <c r="K129" i="1" s="1"/>
  <c r="H130" i="1"/>
  <c r="J130" i="1" s="1"/>
  <c r="K130" i="1" s="1"/>
  <c r="H131" i="1"/>
  <c r="J131" i="1" s="1"/>
  <c r="K131" i="1" s="1"/>
  <c r="H132" i="1"/>
  <c r="J132" i="1" s="1"/>
  <c r="K132" i="1" s="1"/>
  <c r="H133" i="1"/>
  <c r="J133" i="1" s="1"/>
  <c r="K133" i="1" s="1"/>
  <c r="H134" i="1"/>
  <c r="J134" i="1" s="1"/>
  <c r="H135" i="1"/>
  <c r="J135" i="1" s="1"/>
  <c r="K135" i="1" s="1"/>
  <c r="H136" i="1"/>
  <c r="J136" i="1" s="1"/>
  <c r="K136" i="1" s="1"/>
  <c r="H137" i="1"/>
  <c r="J137" i="1" s="1"/>
  <c r="K137" i="1" s="1"/>
  <c r="H138" i="1"/>
  <c r="J138" i="1" s="1"/>
  <c r="K138" i="1" s="1"/>
  <c r="H139" i="1"/>
  <c r="J139" i="1" s="1"/>
  <c r="K139" i="1" s="1"/>
  <c r="H16" i="1"/>
  <c r="H17" i="1"/>
  <c r="J17" i="1" s="1"/>
  <c r="H18" i="1"/>
  <c r="J18" i="1" s="1"/>
  <c r="J76" i="1"/>
  <c r="K76" i="1" s="1"/>
  <c r="H11" i="1"/>
  <c r="J11" i="1" s="1"/>
  <c r="H15" i="1"/>
  <c r="J15" i="1" s="1"/>
  <c r="K75" i="1" l="1"/>
  <c r="K103" i="1"/>
  <c r="K95" i="1"/>
  <c r="K134" i="1"/>
  <c r="K126" i="1"/>
  <c r="K118" i="1"/>
  <c r="K110" i="1"/>
  <c r="J16" i="1"/>
  <c r="K16" i="1" s="1"/>
  <c r="K18" i="1"/>
  <c r="K17" i="1"/>
  <c r="K24" i="1"/>
  <c r="K11" i="1"/>
  <c r="K15" i="1"/>
  <c r="K70" i="1"/>
  <c r="J78" i="1"/>
  <c r="J21" i="1"/>
  <c r="K21" i="1" s="1"/>
  <c r="K78" i="1" l="1"/>
  <c r="J57" i="1"/>
  <c r="K57" i="1" s="1"/>
  <c r="J58" i="1"/>
  <c r="K58" i="1" s="1"/>
  <c r="J77" i="1"/>
  <c r="K77" i="1" s="1"/>
  <c r="J69" i="1"/>
  <c r="J66" i="1"/>
  <c r="K66" i="1" s="1"/>
  <c r="J68" i="1"/>
  <c r="K68" i="1" s="1"/>
  <c r="J40" i="1"/>
  <c r="K40" i="1" s="1"/>
  <c r="J79" i="1" l="1"/>
  <c r="K79" i="1" s="1"/>
  <c r="K69" i="1"/>
  <c r="J20" i="1" l="1"/>
  <c r="K20" i="1" s="1"/>
  <c r="J19" i="1"/>
  <c r="K19" i="1" s="1"/>
  <c r="J48" i="1"/>
  <c r="J27" i="1"/>
  <c r="J52" i="1"/>
  <c r="K52" i="1" s="1"/>
  <c r="J51" i="1"/>
  <c r="K51" i="1" s="1"/>
  <c r="H6" i="1"/>
  <c r="J67" i="1"/>
  <c r="H7" i="1"/>
  <c r="H8" i="1"/>
  <c r="J8" i="1" s="1"/>
  <c r="K8" i="1" s="1"/>
  <c r="H9" i="1"/>
  <c r="J9" i="1" s="1"/>
  <c r="H12" i="1"/>
  <c r="H13" i="1"/>
  <c r="J13" i="1" s="1"/>
  <c r="K13" i="1" s="1"/>
  <c r="H14" i="1"/>
  <c r="J22" i="1"/>
  <c r="J25" i="1"/>
  <c r="J29" i="1"/>
  <c r="K29" i="1" s="1"/>
  <c r="J34" i="1"/>
  <c r="K34" i="1" s="1"/>
  <c r="J35" i="1"/>
  <c r="K35" i="1" s="1"/>
  <c r="J36" i="1"/>
  <c r="K36" i="1" s="1"/>
  <c r="J38" i="1"/>
  <c r="J42" i="1"/>
  <c r="K42" i="1" s="1"/>
  <c r="J44" i="1"/>
  <c r="K44" i="1" s="1"/>
  <c r="J45" i="1"/>
  <c r="K45" i="1" s="1"/>
  <c r="J47" i="1"/>
  <c r="J50" i="1"/>
  <c r="K50" i="1" s="1"/>
  <c r="J65" i="1"/>
  <c r="K65" i="1" s="1"/>
  <c r="J84" i="1"/>
  <c r="J85" i="1"/>
  <c r="J86" i="1"/>
  <c r="K86" i="1" s="1"/>
  <c r="J89" i="1"/>
  <c r="J90" i="1"/>
  <c r="J5" i="1"/>
  <c r="J6" i="1" l="1"/>
  <c r="K6" i="1" s="1"/>
  <c r="H140" i="1"/>
  <c r="K25" i="1"/>
  <c r="J46" i="1"/>
  <c r="K46" i="1" s="1"/>
  <c r="J88" i="1"/>
  <c r="K88" i="1" s="1"/>
  <c r="K85" i="1"/>
  <c r="K90" i="1"/>
  <c r="J64" i="1"/>
  <c r="K64" i="1" s="1"/>
  <c r="J23" i="1"/>
  <c r="K23" i="1" s="1"/>
  <c r="J12" i="1"/>
  <c r="K12" i="1" s="1"/>
  <c r="J7" i="1"/>
  <c r="K7" i="1" s="1"/>
  <c r="J39" i="1"/>
  <c r="K39" i="1" s="1"/>
  <c r="J28" i="1"/>
  <c r="K28" i="1" s="1"/>
  <c r="K9" i="1"/>
  <c r="K5" i="1"/>
  <c r="K84" i="1"/>
  <c r="K89" i="1"/>
  <c r="K47" i="1"/>
  <c r="K38" i="1"/>
  <c r="K22" i="1"/>
  <c r="J14" i="1"/>
  <c r="K14" i="1" s="1"/>
  <c r="K67" i="1"/>
  <c r="K27" i="1"/>
  <c r="K48" i="1"/>
  <c r="J87" i="1"/>
  <c r="K87" i="1" s="1"/>
  <c r="J49" i="1"/>
  <c r="K49" i="1" s="1"/>
  <c r="J43" i="1"/>
  <c r="K43" i="1" s="1"/>
  <c r="J41" i="1"/>
  <c r="K41" i="1" s="1"/>
  <c r="J37" i="1"/>
  <c r="K37" i="1" s="1"/>
  <c r="K140" i="1" l="1"/>
  <c r="J140" i="1"/>
</calcChain>
</file>

<file path=xl/sharedStrings.xml><?xml version="1.0" encoding="utf-8"?>
<sst xmlns="http://schemas.openxmlformats.org/spreadsheetml/2006/main" count="696" uniqueCount="404">
  <si>
    <t>Asortyment</t>
  </si>
  <si>
    <t>Jednostka</t>
  </si>
  <si>
    <t>Lp.</t>
  </si>
  <si>
    <t>Opis przedmiotu zamówienia</t>
  </si>
  <si>
    <t>Szacunkowa wielkość 
zamówienia</t>
  </si>
  <si>
    <t>Stawka VAT (%)</t>
  </si>
  <si>
    <t>kg</t>
  </si>
  <si>
    <t>Herbata</t>
  </si>
  <si>
    <t>Woda mineralna</t>
  </si>
  <si>
    <t>Cisowianka</t>
  </si>
  <si>
    <t>szt.</t>
  </si>
  <si>
    <t>Mleko</t>
  </si>
  <si>
    <t xml:space="preserve">Vitax </t>
  </si>
  <si>
    <t>Lajkonik</t>
  </si>
  <si>
    <t xml:space="preserve">Kawa </t>
  </si>
  <si>
    <t>Paluszki</t>
  </si>
  <si>
    <t>Wedel</t>
  </si>
  <si>
    <t>Delicje szampańskie</t>
  </si>
  <si>
    <t>Wafle familijne</t>
  </si>
  <si>
    <t>Jutrzenka</t>
  </si>
  <si>
    <t>Kokosowe, 180 g</t>
  </si>
  <si>
    <t>Orzechowe, 180 g</t>
  </si>
  <si>
    <t>Ptasie mleczko</t>
  </si>
  <si>
    <t>Ciastka - HIT</t>
  </si>
  <si>
    <t>Bahlsen</t>
  </si>
  <si>
    <t>Classic, 140 g,</t>
  </si>
  <si>
    <t>Milka</t>
  </si>
  <si>
    <t>Razem</t>
  </si>
  <si>
    <t>x</t>
  </si>
  <si>
    <t>Marka</t>
  </si>
  <si>
    <t>Solone, 200 g</t>
  </si>
  <si>
    <t xml:space="preserve">Cukier 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</si>
  <si>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</si>
  <si>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</si>
  <si>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</si>
  <si>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</si>
  <si>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</si>
  <si>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</si>
  <si>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</si>
  <si>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</si>
  <si>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</si>
  <si>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12.</t>
  </si>
  <si>
    <t>Ciastka - Pieguski</t>
  </si>
  <si>
    <t>Ciastka - Jeżyki</t>
  </si>
  <si>
    <t>Z orzechami, 135 g</t>
  </si>
  <si>
    <t>Z czekoladą, 135 g</t>
  </si>
  <si>
    <t>W kartonie o pojemności 0,5 l, 
zawartość tłuszczu 2%</t>
  </si>
  <si>
    <t>Woda gazowana, 
w butelkach o pojemności 0,5 l</t>
  </si>
  <si>
    <t>Woda niegazowana, 
w butelkach o pojemności 0,5 l</t>
  </si>
  <si>
    <t>Wartość VAT
(zł)</t>
  </si>
  <si>
    <t>Wartość 
brutto
(zł)</t>
  </si>
  <si>
    <t>Cena 
jednostkowa
(zł)</t>
  </si>
  <si>
    <t>Wartość
netto
(zł)</t>
  </si>
  <si>
    <t>Woda gazowana, 
w butelkach o pojemności 1,5 l</t>
  </si>
  <si>
    <t>Woda niegazowana, 
w butelkach o pojemności 1,5 l</t>
  </si>
  <si>
    <t>16.</t>
  </si>
  <si>
    <t>Sok</t>
  </si>
  <si>
    <t>18.</t>
  </si>
  <si>
    <t xml:space="preserve">Dilmah </t>
  </si>
  <si>
    <t>W kartonie o pojemności 1 l, 100% sok pomarańczowy</t>
  </si>
  <si>
    <t>W kartonie o pojemności 1 l, 100% sok jabłkowy</t>
  </si>
  <si>
    <t>Śmietanka do kawy</t>
  </si>
  <si>
    <t>W kapslach, w kapselku 10g, jednostka sprzedaży 10 szt. w opakowaniu</t>
  </si>
  <si>
    <t>Łaciata lub równoważna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</si>
  <si>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</si>
  <si>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</si>
  <si>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</si>
  <si>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</si>
  <si>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</si>
  <si>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</si>
  <si>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</si>
  <si>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</si>
  <si>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</si>
  <si>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</si>
  <si>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</si>
  <si>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</si>
  <si>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</si>
  <si>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</si>
  <si>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36.</t>
  </si>
  <si>
    <t>37.</t>
  </si>
  <si>
    <t>Dr Gerard</t>
  </si>
  <si>
    <t>Tago</t>
  </si>
  <si>
    <t>38.</t>
  </si>
  <si>
    <t>39.</t>
  </si>
  <si>
    <t>40.</t>
  </si>
  <si>
    <t>41.</t>
  </si>
  <si>
    <t>43.</t>
  </si>
  <si>
    <t>44.</t>
  </si>
  <si>
    <t>45.</t>
  </si>
  <si>
    <t>46.</t>
  </si>
  <si>
    <t>47.</t>
  </si>
  <si>
    <t>Yunnan</t>
  </si>
  <si>
    <t>Lipton Yellow Label Tea</t>
  </si>
  <si>
    <t>Czarna Cejlon Gold, ekspresowa, koperty, 100 kopert</t>
  </si>
  <si>
    <t>Drobno mielona, 250 g</t>
  </si>
  <si>
    <t xml:space="preserve">Mleko </t>
  </si>
  <si>
    <t>W kartonie o pojemności 1 l, zawartość tłuszczu 2%</t>
  </si>
  <si>
    <t>Ciastka - Pasja wiśniowa</t>
  </si>
  <si>
    <t>Czekoladki z nadzieniem z kremu śmietankowego i galaretki wiśniowej na biszkopcie, 150 g</t>
  </si>
  <si>
    <t>Ciastka Margaretki</t>
  </si>
  <si>
    <t>Chojecki</t>
  </si>
  <si>
    <t>Ciasteczka z marmoladą , 135 g</t>
  </si>
  <si>
    <t xml:space="preserve">Pierniczki </t>
  </si>
  <si>
    <t>Skawa</t>
  </si>
  <si>
    <t>W czekoladzie z nadzieniem śliwkowym, 150 g</t>
  </si>
  <si>
    <t>Aksam</t>
  </si>
  <si>
    <t>Paluszki Beskidzkie</t>
  </si>
  <si>
    <t>Solone, 300 g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</si>
  <si>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</si>
  <si>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</si>
  <si>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</si>
  <si>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</si>
  <si>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</si>
  <si>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</si>
  <si>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</si>
  <si>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</si>
  <si>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</si>
  <si>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</si>
  <si>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Herbata ziołowa</t>
  </si>
  <si>
    <t>"Coca Cola"</t>
  </si>
  <si>
    <t>"Sprite"</t>
  </si>
  <si>
    <t>"Fanta"</t>
  </si>
  <si>
    <t>Coca Cola HBC Polska sp. Z o.o.</t>
  </si>
  <si>
    <t>58.</t>
  </si>
  <si>
    <t xml:space="preserve">Malinowa, 
20 torebek z zawieszką </t>
  </si>
  <si>
    <t>Mlekpol Łaciate lub
równoważne</t>
  </si>
  <si>
    <t xml:space="preserve">Tymbark </t>
  </si>
  <si>
    <t>Mlekpol Łaciate lub równoważne</t>
  </si>
  <si>
    <t>Ciastka - PryncyPałki kokos Wafelki</t>
  </si>
  <si>
    <t>Biofix</t>
  </si>
  <si>
    <t xml:space="preserve">Mezcla Especial </t>
  </si>
  <si>
    <t>Dolina Baryczy</t>
  </si>
  <si>
    <t xml:space="preserve">Milka choco wafer </t>
  </si>
  <si>
    <t>Cukierki mieszanka Wedlowska</t>
  </si>
  <si>
    <t>op.</t>
  </si>
  <si>
    <t>Wawel</t>
  </si>
  <si>
    <t>Michałki Zamkowe</t>
  </si>
  <si>
    <t>Cukierki czekoladowe, 3 kg</t>
  </si>
  <si>
    <t>W kartonie o pojemności 1 l, 100% sok czarna porzeczka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</si>
  <si>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</si>
  <si>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</si>
  <si>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</si>
  <si>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</si>
  <si>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</si>
  <si>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</si>
  <si>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</si>
  <si>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</si>
  <si>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</si>
  <si>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</si>
  <si>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</si>
  <si>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</si>
  <si>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</si>
  <si>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</si>
  <si>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Cukierki w ciemnej czekoladzie, 1 kg</t>
  </si>
  <si>
    <t>Napój gazowany, butelka plastikowa    o pojemności 0,5 l</t>
  </si>
  <si>
    <t>Napój gazowany, smak orange, butelka plastikowa o pojemności 0,5 l</t>
  </si>
  <si>
    <t>Wafelki z kremem kokosowym w białej czekoladzie, 235 g</t>
  </si>
  <si>
    <t>"Coca Cola" Light</t>
  </si>
  <si>
    <t>73.</t>
  </si>
  <si>
    <t>Cukier sticks 5 g, opakowanie 300 szt.</t>
  </si>
  <si>
    <t>Marsyl lub równoważny</t>
  </si>
  <si>
    <t xml:space="preserve">Cukierki </t>
  </si>
  <si>
    <t>Wawel czekoladki TIKI TAKI, 2,2 kg</t>
  </si>
  <si>
    <t>Wawel czekoladki MALAGA, 2,5 kg</t>
  </si>
  <si>
    <t>Cukierki</t>
  </si>
  <si>
    <t>Wawel cukierki czekoladowe Michałki Białe, 1 kg</t>
  </si>
  <si>
    <t>Solidarność</t>
  </si>
  <si>
    <t>Cukierki wiosenna mieszanka - galaretki w czekoladzie, 3 kg</t>
  </si>
  <si>
    <t>Ciastka</t>
  </si>
  <si>
    <t>Mieszanka studencka</t>
  </si>
  <si>
    <t>Orzeszek</t>
  </si>
  <si>
    <t>Morele suszone</t>
  </si>
  <si>
    <t>Abonuss</t>
  </si>
  <si>
    <t>Orzeszki solone</t>
  </si>
  <si>
    <t>Pistacje</t>
  </si>
  <si>
    <t>Orzeszek pistacje solone, 90 g</t>
  </si>
  <si>
    <t>77.</t>
  </si>
  <si>
    <t>78.</t>
  </si>
  <si>
    <t>79.</t>
  </si>
  <si>
    <t>80.</t>
  </si>
  <si>
    <t>81.</t>
  </si>
  <si>
    <t>82.</t>
  </si>
  <si>
    <t>83.</t>
  </si>
  <si>
    <t>86.</t>
  </si>
  <si>
    <t>87.</t>
  </si>
  <si>
    <t>Jedność</t>
  </si>
  <si>
    <t>Ciut – mini cukierki owocowe musujące z dodatkiem witaminy, 2 kg</t>
  </si>
  <si>
    <t>Cukierki Krówka Wypasiona, 0,5 kg</t>
  </si>
  <si>
    <t>OSM Bidziny</t>
  </si>
  <si>
    <t>AR-POL Adam Rak</t>
  </si>
  <si>
    <t>Ciastka Ar-pol Mix</t>
  </si>
  <si>
    <t>Mieszanka ciastek, 1 kg</t>
  </si>
  <si>
    <t>Woda lekko gazowana, 
w butelkach o pojemności 0,5 l</t>
  </si>
  <si>
    <t>Lavazza Rossa</t>
  </si>
  <si>
    <t>Lavazza Crema e Aroma</t>
  </si>
  <si>
    <t>Lavazza Espresso  Crema e Aroma Blue</t>
  </si>
  <si>
    <t>Morele suszone, 120 g</t>
  </si>
  <si>
    <t>Malinowe, 147 g</t>
  </si>
  <si>
    <t>Pomarańczowe, 147 g</t>
  </si>
  <si>
    <t>Liściasta zielona, 100 g</t>
  </si>
  <si>
    <t>Ekspresowa czarna, 100 saszetek</t>
  </si>
  <si>
    <t>Vitax Inspirations</t>
  </si>
  <si>
    <t>Malina i Jeżyna, 20 torebek</t>
  </si>
  <si>
    <t>Migdały całe obrane</t>
  </si>
  <si>
    <t>Migdały blanszowane, 90 g</t>
  </si>
  <si>
    <t>Grona Łazaneczki</t>
  </si>
  <si>
    <t>Grona z rodzynkami</t>
  </si>
  <si>
    <t>Ciastko francuskie  w lukrze i posypce cukrowej z dodatkiem rodzynek, 800 g</t>
  </si>
  <si>
    <t>Dr Gerard Mafijne Black</t>
  </si>
  <si>
    <t>Podwójne markizy śmietankowe, 900 g</t>
  </si>
  <si>
    <t>92.</t>
  </si>
  <si>
    <t>93.</t>
  </si>
  <si>
    <t>95.</t>
  </si>
  <si>
    <t>97.</t>
  </si>
  <si>
    <t>98.</t>
  </si>
  <si>
    <t>99.</t>
  </si>
  <si>
    <t>100.</t>
  </si>
  <si>
    <t>Mavespa</t>
  </si>
  <si>
    <t>Kruche herbatniki w kształcie grzybków z czekoladowa masą, 1 kg</t>
  </si>
  <si>
    <t>"Tymbark Cytroneta"</t>
  </si>
  <si>
    <t>Napój gazowany, butelka szklana, różne smaki o pojemności 0,33 l</t>
  </si>
  <si>
    <t>W kartonie o pojemności 1 l, Vitamini (banan, marchew, jabłko)</t>
  </si>
  <si>
    <t>"Coca Cola" Cherry</t>
  </si>
  <si>
    <t>"Fanta" Shokata</t>
  </si>
  <si>
    <t>Napój gazowany, o smaku cytrynowym i kwiatu czarnego bzu, butelka plastikowa o pojemności 0,85 l</t>
  </si>
  <si>
    <t>Kinley Tonic Bitter Lemon</t>
  </si>
  <si>
    <t>Napój gazowany, butelka plastikowa    o pojemności 1 l</t>
  </si>
  <si>
    <t>Pepsi-Cola General Bottlers Poland Sp. z o.o.</t>
  </si>
  <si>
    <t>Lipton Ice Tea</t>
  </si>
  <si>
    <t>Muszynianka</t>
  </si>
  <si>
    <t>Naturalna woda mineralna, niegazowana, szklana butelka o pojemności 0,3 l</t>
  </si>
  <si>
    <t>Naturalna woda mineralna, gazowana, szklana butelka o pojemności 0,3 l</t>
  </si>
  <si>
    <t>Orzechy nerkowca</t>
  </si>
  <si>
    <t>Orzechy nerkowca, 90 g</t>
  </si>
  <si>
    <t>Orzechy laskowe</t>
  </si>
  <si>
    <t>Orzechy laskowe łuskane, 90 g</t>
  </si>
  <si>
    <t>Orzechy włoskie</t>
  </si>
  <si>
    <t>Orzechy włoskie łuskane, 90 g</t>
  </si>
  <si>
    <t>Daktyle</t>
  </si>
  <si>
    <t>Daktyle suszone bez pestek, 150 g</t>
  </si>
  <si>
    <t>Pszczółka</t>
  </si>
  <si>
    <t>Cukierki MUSS, musujące cukierki owocowe, 3 kg</t>
  </si>
  <si>
    <t>Mieszko</t>
  </si>
  <si>
    <t>Cukierki Likworki, 180 g</t>
  </si>
  <si>
    <t>Storck</t>
  </si>
  <si>
    <t>Merci</t>
  </si>
  <si>
    <t>Czekoladki Merci, 400 g</t>
  </si>
  <si>
    <t>Raffaello</t>
  </si>
  <si>
    <t>Ferrero</t>
  </si>
  <si>
    <t>Cukierki o smaku kokosowym, 230 g</t>
  </si>
  <si>
    <t>Toffifee</t>
  </si>
  <si>
    <t>Czekoladki Toffifee, 125 g</t>
  </si>
  <si>
    <t>34.</t>
  </si>
  <si>
    <t>35.</t>
  </si>
  <si>
    <t>88.</t>
  </si>
  <si>
    <t>89.</t>
  </si>
  <si>
    <t>94.</t>
  </si>
  <si>
    <t>96.</t>
  </si>
  <si>
    <t>101.</t>
  </si>
  <si>
    <t>102.</t>
  </si>
  <si>
    <t>103.</t>
  </si>
  <si>
    <t>104.</t>
  </si>
  <si>
    <t>105.</t>
  </si>
  <si>
    <t>106.</t>
  </si>
  <si>
    <t>108.</t>
  </si>
  <si>
    <t>109.</t>
  </si>
  <si>
    <t>W kartonie o pojemności 1 l, Pomidorowy</t>
  </si>
  <si>
    <t>Dilmah Pick"Mix, kompozycja różnych smaków, 240 kopert</t>
  </si>
  <si>
    <t>13.</t>
  </si>
  <si>
    <t>17.</t>
  </si>
  <si>
    <t>Napój niegazowany, butelka plastikowa, smaki: brzoskwinia, cytryna, herbata zielona) o pojemności 0,5 l</t>
  </si>
  <si>
    <t>Kruche wafelki, przełożone kremowym nadzieniem o smaku kakaowym, oblane mleczną czekoladą, 150 g</t>
  </si>
  <si>
    <t>Smak kakaowy, 220 g</t>
  </si>
  <si>
    <t>Baryłki</t>
  </si>
  <si>
    <t>Woda mineralna smakowa</t>
  </si>
  <si>
    <t>Oreo</t>
  </si>
  <si>
    <t>Cappy</t>
  </si>
  <si>
    <t xml:space="preserve">Napój </t>
  </si>
  <si>
    <t>Sok, rózne smaki, plastikowa butelka o pojemności 0,33 L</t>
  </si>
  <si>
    <t>Smak czekoladowy, 220 g</t>
  </si>
  <si>
    <t>Smak waniliowy, 220 g</t>
  </si>
  <si>
    <t>Smak kokosowy, 220 g</t>
  </si>
  <si>
    <t>Żywiec Zdrój</t>
  </si>
  <si>
    <t>E.Wedel</t>
  </si>
  <si>
    <t>Vobro</t>
  </si>
  <si>
    <t>Pszczółka, coffee amo</t>
  </si>
  <si>
    <t>Cukierki  w czekoladzie o smaku kawowym, 1 kg</t>
  </si>
  <si>
    <t>Frutti di Mare</t>
  </si>
  <si>
    <t>Bombonierka, pralinki w kształcie muszelek, 225 g</t>
  </si>
  <si>
    <t>Bombonierka 200 g</t>
  </si>
  <si>
    <t>praliny czekoladowe z nadzieniem, różne rodzaje: Pralines coffee cream, coconut caramel,   opakowanie 1 kg</t>
  </si>
  <si>
    <t>Praliny w kształcie kul, trzy rodzaje czekolady i nadzienia, opakowanie 1 kg</t>
  </si>
  <si>
    <t>Praliny Choco crispy</t>
  </si>
  <si>
    <t>Praliny w kształcie kul, o smaku czekoladowym z nadzieniem, opakowanie 1 kg</t>
  </si>
  <si>
    <t>Orzeszki ziemne solone, 150g, puszka</t>
  </si>
  <si>
    <t>Herbatniki korzenne Dzwoneczki BN, 300 g</t>
  </si>
  <si>
    <t>Praliny coffee cream, coconut caramel</t>
  </si>
  <si>
    <t>Ciastka kakaowe typu markiza, 176 g</t>
  </si>
  <si>
    <t>Mondelez</t>
  </si>
  <si>
    <t>Praliny delissimo duo</t>
  </si>
  <si>
    <t>Woseba: Arabica</t>
  </si>
  <si>
    <t>Dallmayr crema d'Oro, Crema d'Oro intensa</t>
  </si>
  <si>
    <t>Movenpic</t>
  </si>
  <si>
    <t>Kronung</t>
  </si>
  <si>
    <t>Wysowianka</t>
  </si>
  <si>
    <t>Woda Cisowianka PERLAGE  naturalnie gazowana 0,3 l, szklana butelka, (pakowana po 24 szt.)</t>
  </si>
  <si>
    <t>Woda Cisowianka CLASSIQUE niegazowana, 0,3 l,   szklana butelka, (pakowana po 24 szt.)</t>
  </si>
  <si>
    <t>Napój gazowany, szklana butelka o pojemności 0,25 L, (pakowana w kontener 24 szt.)</t>
  </si>
  <si>
    <t>Woda Wysowianka gazowana, 0,33 l, szklana butelka, (pakowana w kontener po 24 szt.)</t>
  </si>
  <si>
    <t>Woda Wysowianka niegazowana, 0,33 l, szklana butelka, (pakowana w kontener po 24 szt.)</t>
  </si>
  <si>
    <t>Zielona, 30 g, 20 torebek</t>
  </si>
  <si>
    <t xml:space="preserve"> Melisa z gruszką 30 g, 20torebek</t>
  </si>
  <si>
    <t>Zielona herbata oryginalna, 20 saszetek w hermetycznych torebkach</t>
  </si>
  <si>
    <t>Eternal</t>
  </si>
  <si>
    <t>Herbata czarna liściasta, 100 g</t>
  </si>
  <si>
    <t>Kompozycja herbat owocowych, 60 torebek pakowanych w kopertę</t>
  </si>
  <si>
    <t>Velvet</t>
  </si>
  <si>
    <t>Davidoff Espresso</t>
  </si>
  <si>
    <t>9.</t>
  </si>
  <si>
    <t>11.</t>
  </si>
  <si>
    <t>14.</t>
  </si>
  <si>
    <t>15.</t>
  </si>
  <si>
    <t>31.</t>
  </si>
  <si>
    <t>42.</t>
  </si>
  <si>
    <t>74.</t>
  </si>
  <si>
    <t>75.</t>
  </si>
  <si>
    <t>76.</t>
  </si>
  <si>
    <t>84.</t>
  </si>
  <si>
    <t>85.</t>
  </si>
  <si>
    <t>91.</t>
  </si>
  <si>
    <t>107.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</si>
  <si>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</si>
  <si>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</si>
  <si>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</si>
  <si>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</si>
  <si>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</si>
  <si>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</si>
  <si>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</si>
  <si>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</si>
  <si>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</si>
  <si>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</si>
  <si>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</si>
  <si>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</si>
  <si>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</si>
  <si>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Napój niegazowany, plastikowa butelka, różne smaki o pojemności 0,5 L</t>
  </si>
  <si>
    <t xml:space="preserve">Żurawina z maracuja, owocowa 30 g, 20 torebek </t>
  </si>
  <si>
    <t>Herbata ziołowa, mięta, 20 torebek okrągłych</t>
  </si>
  <si>
    <t xml:space="preserve"> Grejpfrut z pomarańczą, 30 g, 20torebek</t>
  </si>
  <si>
    <t>Kawa rozpuszczalna, 200g</t>
  </si>
  <si>
    <t>Kawa rozpuszczalna, 100 g</t>
  </si>
  <si>
    <t>Ziarnista, kawa do ekspresów automatycznych, opakowanie 1 kg</t>
  </si>
  <si>
    <t>Ziarnista, kawa do ekspresów, opakowanie 0,5 kg</t>
  </si>
  <si>
    <t>Kawa ziarnista do ekspresów, opakowaie 1 kg</t>
  </si>
  <si>
    <t xml:space="preserve"> Ziarnista kawa do ekspresów, opakowaie 0,5 kg</t>
  </si>
  <si>
    <t>Ziarnista kawa do ekspresów, opakowaie 0,5 kg</t>
  </si>
  <si>
    <t xml:space="preserve">Woda niegazowana z nutą owoców, dostępne rodzaje: truskawka, cytryna, jabłko, wiśnia, malina, brzoskwinia, pomarańcza i mango, limonka i mięta w plastikowych butelkach o pojemności 0,5 l  </t>
  </si>
  <si>
    <t xml:space="preserve">Vobro </t>
  </si>
  <si>
    <t>Cukier</t>
  </si>
  <si>
    <t>opakowanie 1 kg</t>
  </si>
  <si>
    <t>Kinga Pienińska</t>
  </si>
  <si>
    <t>Tuba beskidzka MIX</t>
  </si>
  <si>
    <t>mix paluszków, 300 g</t>
  </si>
  <si>
    <t>Ciastko francuskie  wzbogacone smakiem syropu morelowego, 160 g</t>
  </si>
  <si>
    <t>Śmietankowe, 360 g</t>
  </si>
  <si>
    <t>Waniliowe, 360 g</t>
  </si>
  <si>
    <t xml:space="preserve">Ahmad </t>
  </si>
  <si>
    <t>Czarna, ekspresowa, 100 saszetek</t>
  </si>
  <si>
    <t>Bake Rolls</t>
  </si>
  <si>
    <t>Chipita</t>
  </si>
  <si>
    <t>Bake Rolls, chrupki chlebowe o smaku pizzy, 160 g</t>
  </si>
  <si>
    <t>Bake Rolls, chrupki chlebowe o smaku czosnku, 160 g</t>
  </si>
  <si>
    <t>Bake Rolls, chrupki chlebowe o smaku pomidora, 160 g</t>
  </si>
  <si>
    <t>Mogyi</t>
  </si>
  <si>
    <t>Popcorn w polewie karmelowej, 70 g</t>
  </si>
  <si>
    <t>Popcorn w karmelu</t>
  </si>
  <si>
    <t>90.</t>
  </si>
  <si>
    <t>123.</t>
  </si>
  <si>
    <t>124.</t>
  </si>
  <si>
    <t>125.</t>
  </si>
  <si>
    <t>126.</t>
  </si>
  <si>
    <t>127.</t>
  </si>
  <si>
    <t>128.</t>
  </si>
  <si>
    <t>Załącznik nr 1</t>
  </si>
  <si>
    <t>Jacobs Gold</t>
  </si>
  <si>
    <t>Orzeszek Mieszanka studencka, 100 g</t>
  </si>
  <si>
    <t>FORMULARZ  ASORTYMENTOWO CENOWY</t>
  </si>
  <si>
    <t>129.</t>
  </si>
  <si>
    <t>Pepsi cola</t>
  </si>
  <si>
    <t>Frito-Lay Poland Sp.z.o.o.</t>
  </si>
  <si>
    <t>Napój gazowany, butelka plastikowa o pojemności 0,85 l</t>
  </si>
  <si>
    <t>Napój gazowany, butelka plastikowa o pojemności 0,5 l</t>
  </si>
  <si>
    <t>130.</t>
  </si>
  <si>
    <t>131.</t>
  </si>
  <si>
    <t>132.</t>
  </si>
  <si>
    <t>Woda Staropolanka 0,33L  n/gaz szkło*12szt</t>
  </si>
  <si>
    <t>Staropolanka</t>
  </si>
  <si>
    <t>133.</t>
  </si>
  <si>
    <t>Woda Staropolanka 0,33L  gaz szkło*12szt</t>
  </si>
  <si>
    <t>Kawa</t>
  </si>
  <si>
    <t>Lavazza</t>
  </si>
  <si>
    <t>Woda Cisowianka Perlage 0,7 l gaz, szklana butelka, (pakowana po 12 szt.)</t>
  </si>
  <si>
    <t>Woda Cisowianka Perlage 0,7 l n/gaz, szklana butelka, (pakowana po 12 szt.)</t>
  </si>
  <si>
    <t>134.</t>
  </si>
  <si>
    <t>135.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</si>
</sst>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">
    <xf numFmtId="0" fontId="0" fillId="0" borderId="0" xfId="0"/>
    <xf numFmtId="2" fontId="0" fillId="0" borderId="0" xfId="0" applyNumberFormat="1"/>
    <xf numFmtId="44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2" borderId="0" xfId="0" applyFill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9" fontId="4" fillId="0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9" fontId="4" fillId="0" borderId="1" xfId="2" applyFont="1" applyFill="1" applyBorder="1" applyAlignment="1">
      <alignment horizontal="center" vertical="center"/>
    </xf>
    <xf numFmtId="9" fontId="7" fillId="0" borderId="1" xfId="2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164" fontId="4" fillId="6" borderId="1" xfId="1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9" fontId="7" fillId="0" borderId="1" xfId="2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2"/>
  <sheetViews>
    <sheetView tabSelected="1" zoomScale="95" zoomScaleNormal="100" workbookViewId="0"/>
  </sheetViews>
  <sheetFormatPr defaultRowHeight="15" x14ac:dyDescent="0.25"/>
  <cols>
    <col min="1" max="1" width="8" style="4" customWidth="1"/>
    <col min="2" max="2" width="20.42578125" style="4" customWidth="1"/>
    <col min="3" max="3" width="22.5703125" style="4" customWidth="1"/>
    <col min="4" max="4" width="41" customWidth="1"/>
    <col min="5" max="5" width="9.5703125" style="4" customWidth="1"/>
    <col min="6" max="6" width="12.85546875" style="4" customWidth="1"/>
    <col min="7" max="7" width="10.5703125" customWidth="1"/>
    <col min="8" max="8" width="16.85546875" style="1" customWidth="1"/>
    <col min="9" max="9" width="8.5703125" customWidth="1"/>
    <col min="10" max="10" width="10" bestFit="1" customWidth="1"/>
    <col min="11" max="11" width="12.42578125" customWidth="1"/>
    <col min="12" max="12" width="11.42578125" customWidth="1"/>
  </cols>
  <sheetData>
    <row r="1" spans="1:14" x14ac:dyDescent="0.25">
      <c r="A1" s="5"/>
      <c r="B1" s="43" t="s">
        <v>382</v>
      </c>
      <c r="C1" s="44"/>
      <c r="D1" s="44"/>
      <c r="E1" s="44"/>
      <c r="F1" s="44"/>
      <c r="G1" s="44"/>
      <c r="H1" s="44"/>
      <c r="I1" s="44"/>
      <c r="J1" s="44"/>
      <c r="K1" s="44"/>
    </row>
    <row r="2" spans="1:14" x14ac:dyDescent="0.25">
      <c r="A2" s="41" t="s">
        <v>385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4" ht="58.5" customHeight="1" x14ac:dyDescent="0.25">
      <c r="A3" s="19" t="s">
        <v>2</v>
      </c>
      <c r="B3" s="19" t="s">
        <v>0</v>
      </c>
      <c r="C3" s="19" t="s">
        <v>29</v>
      </c>
      <c r="D3" s="19" t="s">
        <v>3</v>
      </c>
      <c r="E3" s="19" t="s">
        <v>1</v>
      </c>
      <c r="F3" s="20" t="s">
        <v>4</v>
      </c>
      <c r="G3" s="31" t="s">
        <v>51</v>
      </c>
      <c r="H3" s="21" t="s">
        <v>52</v>
      </c>
      <c r="I3" s="20" t="s">
        <v>5</v>
      </c>
      <c r="J3" s="20" t="s">
        <v>49</v>
      </c>
      <c r="K3" s="20" t="s">
        <v>50</v>
      </c>
    </row>
    <row r="4" spans="1:14" x14ac:dyDescent="0.25">
      <c r="A4" s="22"/>
      <c r="B4" s="23">
        <v>1</v>
      </c>
      <c r="C4" s="23">
        <v>2</v>
      </c>
      <c r="D4" s="22">
        <v>3</v>
      </c>
      <c r="E4" s="23">
        <v>4</v>
      </c>
      <c r="F4" s="23">
        <v>5</v>
      </c>
      <c r="G4" s="32">
        <v>6</v>
      </c>
      <c r="H4" s="22">
        <v>7</v>
      </c>
      <c r="I4" s="22">
        <v>8</v>
      </c>
      <c r="J4" s="22">
        <v>9</v>
      </c>
      <c r="K4" s="22">
        <v>10</v>
      </c>
    </row>
    <row r="5" spans="1:14" ht="22.5" customHeight="1" x14ac:dyDescent="0.25">
      <c r="A5" s="6" t="s">
        <v>32</v>
      </c>
      <c r="B5" s="7" t="s">
        <v>31</v>
      </c>
      <c r="C5" s="8" t="s">
        <v>357</v>
      </c>
      <c r="D5" s="14" t="s">
        <v>358</v>
      </c>
      <c r="E5" s="37" t="s">
        <v>6</v>
      </c>
      <c r="F5" s="10">
        <v>40</v>
      </c>
      <c r="G5" s="33"/>
      <c r="H5" s="11">
        <f>ROUND(F5*G5,2)</f>
        <v>0</v>
      </c>
      <c r="I5" s="12"/>
      <c r="J5" s="11">
        <f>ROUND(H5*I5,2)</f>
        <v>0</v>
      </c>
      <c r="K5" s="11">
        <f>ROUND(H5+J5,2)</f>
        <v>0</v>
      </c>
      <c r="L5" s="2"/>
    </row>
    <row r="6" spans="1:14" ht="20.25" customHeight="1" x14ac:dyDescent="0.25">
      <c r="A6" s="6" t="s">
        <v>33</v>
      </c>
      <c r="B6" s="7" t="s">
        <v>31</v>
      </c>
      <c r="C6" s="8" t="s">
        <v>160</v>
      </c>
      <c r="D6" s="14" t="s">
        <v>159</v>
      </c>
      <c r="E6" s="37" t="s">
        <v>134</v>
      </c>
      <c r="F6" s="10">
        <v>5</v>
      </c>
      <c r="G6" s="33"/>
      <c r="H6" s="11">
        <f>ROUND(F6*G6,2)</f>
        <v>0</v>
      </c>
      <c r="I6" s="12"/>
      <c r="J6" s="11">
        <f>ROUND(H6*I6,2)</f>
        <v>0</v>
      </c>
      <c r="K6" s="11">
        <f>ROUND(H6+J6,2)</f>
        <v>0</v>
      </c>
      <c r="L6" s="2"/>
    </row>
    <row r="7" spans="1:14" ht="22.5" customHeight="1" x14ac:dyDescent="0.25">
      <c r="A7" s="6" t="s">
        <v>34</v>
      </c>
      <c r="B7" s="7" t="s">
        <v>7</v>
      </c>
      <c r="C7" s="8" t="s">
        <v>91</v>
      </c>
      <c r="D7" s="14" t="s">
        <v>199</v>
      </c>
      <c r="E7" s="37" t="s">
        <v>134</v>
      </c>
      <c r="F7" s="10">
        <v>6</v>
      </c>
      <c r="G7" s="33"/>
      <c r="H7" s="11">
        <f t="shared" ref="H7:H108" si="0">ROUND(F7*G7,2)</f>
        <v>0</v>
      </c>
      <c r="I7" s="29"/>
      <c r="J7" s="11">
        <f t="shared" ref="J7:J91" si="1">ROUND(H7*I7,2)</f>
        <v>0</v>
      </c>
      <c r="K7" s="11">
        <f t="shared" ref="K7:K91" si="2">ROUND(H7+J7,2)</f>
        <v>0</v>
      </c>
    </row>
    <row r="8" spans="1:14" ht="22.5" customHeight="1" x14ac:dyDescent="0.25">
      <c r="A8" s="6" t="s">
        <v>35</v>
      </c>
      <c r="B8" s="7" t="s">
        <v>7</v>
      </c>
      <c r="C8" s="8" t="s">
        <v>92</v>
      </c>
      <c r="D8" s="14" t="s">
        <v>200</v>
      </c>
      <c r="E8" s="37" t="s">
        <v>134</v>
      </c>
      <c r="F8" s="10">
        <v>5</v>
      </c>
      <c r="G8" s="33"/>
      <c r="H8" s="11">
        <f t="shared" si="0"/>
        <v>0</v>
      </c>
      <c r="I8" s="29"/>
      <c r="J8" s="11">
        <f t="shared" si="1"/>
        <v>0</v>
      </c>
      <c r="K8" s="11">
        <f t="shared" si="2"/>
        <v>0</v>
      </c>
    </row>
    <row r="9" spans="1:14" ht="30" customHeight="1" x14ac:dyDescent="0.25">
      <c r="A9" s="6" t="s">
        <v>36</v>
      </c>
      <c r="B9" s="7" t="s">
        <v>7</v>
      </c>
      <c r="C9" s="8" t="s">
        <v>58</v>
      </c>
      <c r="D9" s="9" t="s">
        <v>93</v>
      </c>
      <c r="E9" s="37" t="s">
        <v>134</v>
      </c>
      <c r="F9" s="10">
        <v>5</v>
      </c>
      <c r="G9" s="33"/>
      <c r="H9" s="11">
        <f t="shared" si="0"/>
        <v>0</v>
      </c>
      <c r="I9" s="29"/>
      <c r="J9" s="11">
        <f t="shared" si="1"/>
        <v>0</v>
      </c>
      <c r="K9" s="11">
        <f t="shared" si="2"/>
        <v>0</v>
      </c>
    </row>
    <row r="10" spans="1:14" ht="30" customHeight="1" x14ac:dyDescent="0.25">
      <c r="A10" s="6" t="s">
        <v>37</v>
      </c>
      <c r="B10" s="25" t="s">
        <v>7</v>
      </c>
      <c r="C10" s="24" t="s">
        <v>365</v>
      </c>
      <c r="D10" s="27" t="s">
        <v>366</v>
      </c>
      <c r="E10" s="37" t="s">
        <v>134</v>
      </c>
      <c r="F10" s="10">
        <v>20</v>
      </c>
      <c r="G10" s="33"/>
      <c r="H10" s="11">
        <f t="shared" si="0"/>
        <v>0</v>
      </c>
      <c r="I10" s="29"/>
      <c r="J10" s="11">
        <f t="shared" si="1"/>
        <v>0</v>
      </c>
      <c r="K10" s="11">
        <f t="shared" si="2"/>
        <v>0</v>
      </c>
    </row>
    <row r="11" spans="1:14" ht="30" customHeight="1" x14ac:dyDescent="0.25">
      <c r="A11" s="6" t="s">
        <v>38</v>
      </c>
      <c r="B11" s="7" t="s">
        <v>7</v>
      </c>
      <c r="C11" s="8" t="s">
        <v>313</v>
      </c>
      <c r="D11" s="9" t="s">
        <v>314</v>
      </c>
      <c r="E11" s="37" t="s">
        <v>134</v>
      </c>
      <c r="F11" s="10">
        <v>5</v>
      </c>
      <c r="G11" s="33"/>
      <c r="H11" s="11">
        <f t="shared" si="0"/>
        <v>0</v>
      </c>
      <c r="I11" s="29"/>
      <c r="J11" s="11">
        <f t="shared" si="1"/>
        <v>0</v>
      </c>
      <c r="K11" s="11">
        <f t="shared" si="2"/>
        <v>0</v>
      </c>
    </row>
    <row r="12" spans="1:14" ht="25.5" customHeight="1" x14ac:dyDescent="0.25">
      <c r="A12" s="6" t="s">
        <v>39</v>
      </c>
      <c r="B12" s="7" t="s">
        <v>7</v>
      </c>
      <c r="C12" s="7" t="s">
        <v>201</v>
      </c>
      <c r="D12" s="9" t="s">
        <v>124</v>
      </c>
      <c r="E12" s="37" t="s">
        <v>134</v>
      </c>
      <c r="F12" s="10">
        <v>10</v>
      </c>
      <c r="G12" s="33"/>
      <c r="H12" s="11">
        <f t="shared" si="0"/>
        <v>0</v>
      </c>
      <c r="I12" s="29"/>
      <c r="J12" s="11">
        <f t="shared" si="1"/>
        <v>0</v>
      </c>
      <c r="K12" s="11">
        <f t="shared" si="2"/>
        <v>0</v>
      </c>
    </row>
    <row r="13" spans="1:14" ht="42.75" customHeight="1" x14ac:dyDescent="0.25">
      <c r="A13" s="6" t="s">
        <v>318</v>
      </c>
      <c r="B13" s="7" t="s">
        <v>7</v>
      </c>
      <c r="C13" s="7" t="s">
        <v>129</v>
      </c>
      <c r="D13" s="9" t="s">
        <v>312</v>
      </c>
      <c r="E13" s="37" t="s">
        <v>134</v>
      </c>
      <c r="F13" s="10">
        <v>10</v>
      </c>
      <c r="G13" s="33"/>
      <c r="H13" s="11">
        <f t="shared" si="0"/>
        <v>0</v>
      </c>
      <c r="I13" s="29"/>
      <c r="J13" s="11">
        <f t="shared" si="1"/>
        <v>0</v>
      </c>
      <c r="K13" s="11">
        <f t="shared" si="2"/>
        <v>0</v>
      </c>
      <c r="N13" s="3"/>
    </row>
    <row r="14" spans="1:14" x14ac:dyDescent="0.25">
      <c r="A14" s="6" t="s">
        <v>40</v>
      </c>
      <c r="B14" s="7" t="s">
        <v>118</v>
      </c>
      <c r="C14" s="7" t="s">
        <v>12</v>
      </c>
      <c r="D14" s="9" t="s">
        <v>346</v>
      </c>
      <c r="E14" s="37" t="s">
        <v>134</v>
      </c>
      <c r="F14" s="10">
        <v>10</v>
      </c>
      <c r="G14" s="33"/>
      <c r="H14" s="11">
        <f t="shared" si="0"/>
        <v>0</v>
      </c>
      <c r="I14" s="29"/>
      <c r="J14" s="11">
        <f t="shared" si="1"/>
        <v>0</v>
      </c>
      <c r="K14" s="11">
        <f t="shared" si="2"/>
        <v>0</v>
      </c>
      <c r="N14" s="3"/>
    </row>
    <row r="15" spans="1:14" ht="46.5" customHeight="1" x14ac:dyDescent="0.25">
      <c r="A15" s="6" t="s">
        <v>319</v>
      </c>
      <c r="B15" s="7" t="s">
        <v>7</v>
      </c>
      <c r="C15" s="7" t="s">
        <v>201</v>
      </c>
      <c r="D15" s="9" t="s">
        <v>345</v>
      </c>
      <c r="E15" s="37" t="s">
        <v>134</v>
      </c>
      <c r="F15" s="10">
        <v>10</v>
      </c>
      <c r="G15" s="33"/>
      <c r="H15" s="11">
        <f t="shared" si="0"/>
        <v>0</v>
      </c>
      <c r="I15" s="29"/>
      <c r="J15" s="11">
        <f t="shared" si="1"/>
        <v>0</v>
      </c>
      <c r="K15" s="11">
        <f t="shared" si="2"/>
        <v>0</v>
      </c>
      <c r="N15" s="3"/>
    </row>
    <row r="16" spans="1:14" ht="46.5" customHeight="1" x14ac:dyDescent="0.25">
      <c r="A16" s="6" t="s">
        <v>41</v>
      </c>
      <c r="B16" s="7" t="s">
        <v>7</v>
      </c>
      <c r="C16" s="7" t="s">
        <v>201</v>
      </c>
      <c r="D16" s="9" t="s">
        <v>310</v>
      </c>
      <c r="E16" s="37" t="s">
        <v>134</v>
      </c>
      <c r="F16" s="10">
        <v>10</v>
      </c>
      <c r="G16" s="33"/>
      <c r="H16" s="11">
        <f t="shared" si="0"/>
        <v>0</v>
      </c>
      <c r="I16" s="29"/>
      <c r="J16" s="11">
        <f t="shared" si="1"/>
        <v>0</v>
      </c>
      <c r="K16" s="11">
        <f t="shared" si="2"/>
        <v>0</v>
      </c>
      <c r="N16" s="3"/>
    </row>
    <row r="17" spans="1:14" x14ac:dyDescent="0.25">
      <c r="A17" s="6" t="s">
        <v>268</v>
      </c>
      <c r="B17" s="7" t="s">
        <v>7</v>
      </c>
      <c r="C17" s="7" t="s">
        <v>201</v>
      </c>
      <c r="D17" s="9" t="s">
        <v>311</v>
      </c>
      <c r="E17" s="37" t="s">
        <v>134</v>
      </c>
      <c r="F17" s="10">
        <v>10</v>
      </c>
      <c r="G17" s="33"/>
      <c r="H17" s="11">
        <f t="shared" si="0"/>
        <v>0</v>
      </c>
      <c r="I17" s="29"/>
      <c r="J17" s="11">
        <f t="shared" si="1"/>
        <v>0</v>
      </c>
      <c r="K17" s="11">
        <f t="shared" si="2"/>
        <v>0</v>
      </c>
      <c r="N17" s="3"/>
    </row>
    <row r="18" spans="1:14" x14ac:dyDescent="0.25">
      <c r="A18" s="6" t="s">
        <v>320</v>
      </c>
      <c r="B18" s="7" t="s">
        <v>7</v>
      </c>
      <c r="C18" s="7" t="s">
        <v>201</v>
      </c>
      <c r="D18" s="9" t="s">
        <v>347</v>
      </c>
      <c r="E18" s="37" t="s">
        <v>134</v>
      </c>
      <c r="F18" s="10">
        <v>10</v>
      </c>
      <c r="G18" s="33"/>
      <c r="H18" s="11">
        <f t="shared" si="0"/>
        <v>0</v>
      </c>
      <c r="I18" s="29"/>
      <c r="J18" s="11">
        <f t="shared" si="1"/>
        <v>0</v>
      </c>
      <c r="K18" s="11">
        <f t="shared" si="2"/>
        <v>0</v>
      </c>
      <c r="N18" s="3"/>
    </row>
    <row r="19" spans="1:14" x14ac:dyDescent="0.25">
      <c r="A19" s="6" t="s">
        <v>321</v>
      </c>
      <c r="B19" s="7" t="s">
        <v>7</v>
      </c>
      <c r="C19" s="7" t="s">
        <v>201</v>
      </c>
      <c r="D19" s="9" t="s">
        <v>202</v>
      </c>
      <c r="E19" s="37" t="s">
        <v>134</v>
      </c>
      <c r="F19" s="10">
        <v>10</v>
      </c>
      <c r="G19" s="33"/>
      <c r="H19" s="11">
        <f t="shared" si="0"/>
        <v>0</v>
      </c>
      <c r="I19" s="29"/>
      <c r="J19" s="11">
        <f t="shared" si="1"/>
        <v>0</v>
      </c>
      <c r="K19" s="11">
        <f t="shared" si="2"/>
        <v>0</v>
      </c>
      <c r="N19" s="3"/>
    </row>
    <row r="20" spans="1:14" ht="24.75" x14ac:dyDescent="0.25">
      <c r="A20" s="6" t="s">
        <v>55</v>
      </c>
      <c r="B20" s="7" t="s">
        <v>7</v>
      </c>
      <c r="C20" s="7" t="s">
        <v>129</v>
      </c>
      <c r="D20" s="9" t="s">
        <v>315</v>
      </c>
      <c r="E20" s="37" t="s">
        <v>134</v>
      </c>
      <c r="F20" s="10">
        <v>10</v>
      </c>
      <c r="G20" s="33"/>
      <c r="H20" s="11">
        <f t="shared" si="0"/>
        <v>0</v>
      </c>
      <c r="I20" s="29"/>
      <c r="J20" s="11">
        <f t="shared" si="1"/>
        <v>0</v>
      </c>
      <c r="K20" s="11">
        <f t="shared" si="2"/>
        <v>0</v>
      </c>
      <c r="N20" s="3"/>
    </row>
    <row r="21" spans="1:14" ht="24.75" x14ac:dyDescent="0.25">
      <c r="A21" s="6" t="s">
        <v>269</v>
      </c>
      <c r="B21" s="25" t="s">
        <v>7</v>
      </c>
      <c r="C21" s="25" t="s">
        <v>58</v>
      </c>
      <c r="D21" s="27" t="s">
        <v>267</v>
      </c>
      <c r="E21" s="38" t="s">
        <v>134</v>
      </c>
      <c r="F21" s="10">
        <v>10</v>
      </c>
      <c r="G21" s="34"/>
      <c r="H21" s="11">
        <f t="shared" si="0"/>
        <v>0</v>
      </c>
      <c r="I21" s="30"/>
      <c r="J21" s="11">
        <f t="shared" ref="J21" si="3">ROUND(H21*I21,2)</f>
        <v>0</v>
      </c>
      <c r="K21" s="11">
        <f t="shared" ref="K21" si="4">ROUND(H21+J21,2)</f>
        <v>0</v>
      </c>
      <c r="N21" s="3"/>
    </row>
    <row r="22" spans="1:14" x14ac:dyDescent="0.25">
      <c r="A22" s="6" t="s">
        <v>57</v>
      </c>
      <c r="B22" s="7" t="s">
        <v>14</v>
      </c>
      <c r="C22" s="25" t="s">
        <v>383</v>
      </c>
      <c r="D22" s="13" t="s">
        <v>94</v>
      </c>
      <c r="E22" s="37" t="s">
        <v>134</v>
      </c>
      <c r="F22" s="10">
        <v>10</v>
      </c>
      <c r="G22" s="33"/>
      <c r="H22" s="11">
        <f t="shared" si="0"/>
        <v>0</v>
      </c>
      <c r="I22" s="29"/>
      <c r="J22" s="11">
        <f t="shared" si="1"/>
        <v>0</v>
      </c>
      <c r="K22" s="11">
        <f t="shared" si="2"/>
        <v>0</v>
      </c>
    </row>
    <row r="23" spans="1:14" x14ac:dyDescent="0.25">
      <c r="A23" s="6" t="s">
        <v>64</v>
      </c>
      <c r="B23" s="7" t="s">
        <v>14</v>
      </c>
      <c r="C23" s="8" t="s">
        <v>316</v>
      </c>
      <c r="D23" s="13" t="s">
        <v>348</v>
      </c>
      <c r="E23" s="37" t="s">
        <v>134</v>
      </c>
      <c r="F23" s="10">
        <v>5</v>
      </c>
      <c r="G23" s="33"/>
      <c r="H23" s="11">
        <f t="shared" si="0"/>
        <v>0</v>
      </c>
      <c r="I23" s="29"/>
      <c r="J23" s="11">
        <f t="shared" si="1"/>
        <v>0</v>
      </c>
      <c r="K23" s="11">
        <f t="shared" si="2"/>
        <v>0</v>
      </c>
    </row>
    <row r="24" spans="1:14" x14ac:dyDescent="0.25">
      <c r="A24" s="6" t="s">
        <v>65</v>
      </c>
      <c r="B24" s="7" t="s">
        <v>14</v>
      </c>
      <c r="C24" s="8" t="s">
        <v>317</v>
      </c>
      <c r="D24" s="13" t="s">
        <v>349</v>
      </c>
      <c r="E24" s="37" t="s">
        <v>134</v>
      </c>
      <c r="F24" s="10">
        <v>5</v>
      </c>
      <c r="G24" s="33"/>
      <c r="H24" s="11">
        <f t="shared" si="0"/>
        <v>0</v>
      </c>
      <c r="I24" s="12"/>
      <c r="J24" s="11">
        <f t="shared" si="1"/>
        <v>0</v>
      </c>
      <c r="K24" s="11">
        <f t="shared" si="2"/>
        <v>0</v>
      </c>
    </row>
    <row r="25" spans="1:14" ht="24.75" x14ac:dyDescent="0.25">
      <c r="A25" s="6" t="s">
        <v>66</v>
      </c>
      <c r="B25" s="7" t="s">
        <v>14</v>
      </c>
      <c r="C25" s="7" t="s">
        <v>193</v>
      </c>
      <c r="D25" s="9" t="s">
        <v>350</v>
      </c>
      <c r="E25" s="37" t="s">
        <v>134</v>
      </c>
      <c r="F25" s="10">
        <v>20</v>
      </c>
      <c r="G25" s="33"/>
      <c r="H25" s="11">
        <f t="shared" si="0"/>
        <v>0</v>
      </c>
      <c r="I25" s="12"/>
      <c r="J25" s="11">
        <f t="shared" si="1"/>
        <v>0</v>
      </c>
      <c r="K25" s="11">
        <f t="shared" si="2"/>
        <v>0</v>
      </c>
    </row>
    <row r="26" spans="1:14" ht="24.75" x14ac:dyDescent="0.25">
      <c r="A26" s="6" t="s">
        <v>67</v>
      </c>
      <c r="B26" s="7" t="s">
        <v>398</v>
      </c>
      <c r="C26" s="8" t="s">
        <v>399</v>
      </c>
      <c r="D26" s="9" t="s">
        <v>350</v>
      </c>
      <c r="E26" s="37" t="s">
        <v>134</v>
      </c>
      <c r="F26" s="10">
        <v>20</v>
      </c>
      <c r="G26" s="33"/>
      <c r="H26" s="11">
        <f t="shared" si="0"/>
        <v>0</v>
      </c>
      <c r="I26" s="12"/>
      <c r="J26" s="11">
        <f t="shared" si="1"/>
        <v>0</v>
      </c>
      <c r="K26" s="11">
        <f t="shared" si="2"/>
        <v>0</v>
      </c>
    </row>
    <row r="27" spans="1:14" ht="24.75" x14ac:dyDescent="0.25">
      <c r="A27" s="6" t="s">
        <v>68</v>
      </c>
      <c r="B27" s="7" t="s">
        <v>14</v>
      </c>
      <c r="C27" s="8" t="s">
        <v>194</v>
      </c>
      <c r="D27" s="9" t="s">
        <v>350</v>
      </c>
      <c r="E27" s="37" t="s">
        <v>134</v>
      </c>
      <c r="F27" s="10">
        <v>20</v>
      </c>
      <c r="G27" s="33"/>
      <c r="H27" s="11">
        <f t="shared" si="0"/>
        <v>0</v>
      </c>
      <c r="I27" s="12"/>
      <c r="J27" s="11">
        <f>ROUND(H27*I27,2)</f>
        <v>0</v>
      </c>
      <c r="K27" s="11">
        <f>ROUND(H27+J27,2)</f>
        <v>0</v>
      </c>
    </row>
    <row r="28" spans="1:14" ht="24.75" x14ac:dyDescent="0.25">
      <c r="A28" s="6" t="s">
        <v>69</v>
      </c>
      <c r="B28" s="7" t="s">
        <v>14</v>
      </c>
      <c r="C28" s="8" t="s">
        <v>195</v>
      </c>
      <c r="D28" s="9" t="s">
        <v>350</v>
      </c>
      <c r="E28" s="37" t="s">
        <v>134</v>
      </c>
      <c r="F28" s="10">
        <v>20</v>
      </c>
      <c r="G28" s="33"/>
      <c r="H28" s="11">
        <f t="shared" si="0"/>
        <v>0</v>
      </c>
      <c r="I28" s="12"/>
      <c r="J28" s="11">
        <f>ROUND(H28*I28,2)</f>
        <v>0</v>
      </c>
      <c r="K28" s="11">
        <f>ROUND(H28+J28,2)</f>
        <v>0</v>
      </c>
    </row>
    <row r="29" spans="1:14" ht="24" x14ac:dyDescent="0.25">
      <c r="A29" s="6" t="s">
        <v>70</v>
      </c>
      <c r="B29" s="8" t="s">
        <v>14</v>
      </c>
      <c r="C29" s="8" t="s">
        <v>130</v>
      </c>
      <c r="D29" s="14" t="s">
        <v>350</v>
      </c>
      <c r="E29" s="37" t="s">
        <v>134</v>
      </c>
      <c r="F29" s="10">
        <v>20</v>
      </c>
      <c r="G29" s="33"/>
      <c r="H29" s="11">
        <f t="shared" si="0"/>
        <v>0</v>
      </c>
      <c r="I29" s="12"/>
      <c r="J29" s="11">
        <f t="shared" si="1"/>
        <v>0</v>
      </c>
      <c r="K29" s="11">
        <f t="shared" si="2"/>
        <v>0</v>
      </c>
    </row>
    <row r="30" spans="1:14" x14ac:dyDescent="0.25">
      <c r="A30" s="6" t="s">
        <v>71</v>
      </c>
      <c r="B30" s="8" t="s">
        <v>14</v>
      </c>
      <c r="C30" s="8" t="s">
        <v>300</v>
      </c>
      <c r="D30" s="14" t="s">
        <v>351</v>
      </c>
      <c r="E30" s="37" t="s">
        <v>134</v>
      </c>
      <c r="F30" s="10">
        <v>20</v>
      </c>
      <c r="G30" s="33"/>
      <c r="H30" s="11">
        <f t="shared" si="0"/>
        <v>0</v>
      </c>
      <c r="I30" s="12"/>
      <c r="J30" s="11">
        <f t="shared" ref="J30:J33" si="5">ROUND(H30*I30,2)</f>
        <v>0</v>
      </c>
      <c r="K30" s="11">
        <f t="shared" ref="K30:K33" si="6">ROUND(H30+J30,2)</f>
        <v>0</v>
      </c>
    </row>
    <row r="31" spans="1:14" ht="24" x14ac:dyDescent="0.25">
      <c r="A31" s="6" t="s">
        <v>72</v>
      </c>
      <c r="B31" s="8" t="s">
        <v>14</v>
      </c>
      <c r="C31" s="8" t="s">
        <v>301</v>
      </c>
      <c r="D31" s="14" t="s">
        <v>352</v>
      </c>
      <c r="E31" s="37" t="s">
        <v>134</v>
      </c>
      <c r="F31" s="10">
        <v>20</v>
      </c>
      <c r="G31" s="33"/>
      <c r="H31" s="11">
        <f t="shared" si="0"/>
        <v>0</v>
      </c>
      <c r="I31" s="12"/>
      <c r="J31" s="11">
        <f t="shared" si="5"/>
        <v>0</v>
      </c>
      <c r="K31" s="11">
        <f t="shared" si="6"/>
        <v>0</v>
      </c>
    </row>
    <row r="32" spans="1:14" x14ac:dyDescent="0.25">
      <c r="A32" s="6" t="s">
        <v>73</v>
      </c>
      <c r="B32" s="8" t="s">
        <v>14</v>
      </c>
      <c r="C32" s="8" t="s">
        <v>302</v>
      </c>
      <c r="D32" s="14" t="s">
        <v>353</v>
      </c>
      <c r="E32" s="37" t="s">
        <v>134</v>
      </c>
      <c r="F32" s="10">
        <v>20</v>
      </c>
      <c r="G32" s="33"/>
      <c r="H32" s="11">
        <f t="shared" si="0"/>
        <v>0</v>
      </c>
      <c r="I32" s="12"/>
      <c r="J32" s="11">
        <f t="shared" si="5"/>
        <v>0</v>
      </c>
      <c r="K32" s="11">
        <f t="shared" si="6"/>
        <v>0</v>
      </c>
    </row>
    <row r="33" spans="1:11" x14ac:dyDescent="0.25">
      <c r="A33" s="6" t="s">
        <v>74</v>
      </c>
      <c r="B33" s="8" t="s">
        <v>14</v>
      </c>
      <c r="C33" s="8" t="s">
        <v>303</v>
      </c>
      <c r="D33" s="14" t="s">
        <v>354</v>
      </c>
      <c r="E33" s="37" t="s">
        <v>134</v>
      </c>
      <c r="F33" s="10">
        <v>20</v>
      </c>
      <c r="G33" s="33"/>
      <c r="H33" s="11">
        <f t="shared" si="0"/>
        <v>0</v>
      </c>
      <c r="I33" s="12"/>
      <c r="J33" s="11">
        <f t="shared" si="5"/>
        <v>0</v>
      </c>
      <c r="K33" s="11">
        <f t="shared" si="6"/>
        <v>0</v>
      </c>
    </row>
    <row r="34" spans="1:11" ht="24" x14ac:dyDescent="0.25">
      <c r="A34" s="6" t="s">
        <v>75</v>
      </c>
      <c r="B34" s="7" t="s">
        <v>11</v>
      </c>
      <c r="C34" s="8" t="s">
        <v>125</v>
      </c>
      <c r="D34" s="14" t="s">
        <v>46</v>
      </c>
      <c r="E34" s="37" t="s">
        <v>10</v>
      </c>
      <c r="F34" s="10">
        <v>60</v>
      </c>
      <c r="G34" s="33"/>
      <c r="H34" s="11">
        <f t="shared" si="0"/>
        <v>0</v>
      </c>
      <c r="I34" s="12"/>
      <c r="J34" s="11">
        <f t="shared" si="1"/>
        <v>0</v>
      </c>
      <c r="K34" s="11">
        <f t="shared" si="2"/>
        <v>0</v>
      </c>
    </row>
    <row r="35" spans="1:11" ht="24" x14ac:dyDescent="0.25">
      <c r="A35" s="6" t="s">
        <v>322</v>
      </c>
      <c r="B35" s="7" t="s">
        <v>95</v>
      </c>
      <c r="C35" s="8" t="s">
        <v>127</v>
      </c>
      <c r="D35" s="14" t="s">
        <v>96</v>
      </c>
      <c r="E35" s="37" t="s">
        <v>10</v>
      </c>
      <c r="F35" s="10">
        <v>400</v>
      </c>
      <c r="G35" s="33"/>
      <c r="H35" s="11">
        <f t="shared" si="0"/>
        <v>0</v>
      </c>
      <c r="I35" s="12"/>
      <c r="J35" s="11">
        <f t="shared" si="1"/>
        <v>0</v>
      </c>
      <c r="K35" s="11">
        <f t="shared" si="2"/>
        <v>0</v>
      </c>
    </row>
    <row r="36" spans="1:11" ht="24" x14ac:dyDescent="0.25">
      <c r="A36" s="6" t="s">
        <v>76</v>
      </c>
      <c r="B36" s="7" t="s">
        <v>56</v>
      </c>
      <c r="C36" s="8" t="s">
        <v>126</v>
      </c>
      <c r="D36" s="14" t="s">
        <v>59</v>
      </c>
      <c r="E36" s="37" t="s">
        <v>10</v>
      </c>
      <c r="F36" s="10">
        <v>10</v>
      </c>
      <c r="G36" s="33"/>
      <c r="H36" s="11">
        <f t="shared" si="0"/>
        <v>0</v>
      </c>
      <c r="I36" s="12"/>
      <c r="J36" s="11">
        <f t="shared" si="1"/>
        <v>0</v>
      </c>
      <c r="K36" s="11">
        <f t="shared" si="2"/>
        <v>0</v>
      </c>
    </row>
    <row r="37" spans="1:11" x14ac:dyDescent="0.25">
      <c r="A37" s="6" t="s">
        <v>77</v>
      </c>
      <c r="B37" s="7" t="s">
        <v>56</v>
      </c>
      <c r="C37" s="8" t="s">
        <v>126</v>
      </c>
      <c r="D37" s="14" t="s">
        <v>60</v>
      </c>
      <c r="E37" s="37" t="s">
        <v>10</v>
      </c>
      <c r="F37" s="10">
        <v>10</v>
      </c>
      <c r="G37" s="33"/>
      <c r="H37" s="11">
        <f t="shared" si="0"/>
        <v>0</v>
      </c>
      <c r="I37" s="12"/>
      <c r="J37" s="11">
        <f t="shared" si="1"/>
        <v>0</v>
      </c>
      <c r="K37" s="11">
        <f t="shared" si="2"/>
        <v>0</v>
      </c>
    </row>
    <row r="38" spans="1:11" ht="24" x14ac:dyDescent="0.25">
      <c r="A38" s="6" t="s">
        <v>252</v>
      </c>
      <c r="B38" s="7" t="s">
        <v>56</v>
      </c>
      <c r="C38" s="8" t="s">
        <v>126</v>
      </c>
      <c r="D38" s="14" t="s">
        <v>138</v>
      </c>
      <c r="E38" s="37" t="s">
        <v>10</v>
      </c>
      <c r="F38" s="10">
        <v>10</v>
      </c>
      <c r="G38" s="33"/>
      <c r="H38" s="11">
        <f t="shared" si="0"/>
        <v>0</v>
      </c>
      <c r="I38" s="12"/>
      <c r="J38" s="11">
        <f t="shared" si="1"/>
        <v>0</v>
      </c>
      <c r="K38" s="11">
        <f t="shared" si="2"/>
        <v>0</v>
      </c>
    </row>
    <row r="39" spans="1:11" x14ac:dyDescent="0.25">
      <c r="A39" s="6" t="s">
        <v>253</v>
      </c>
      <c r="B39" s="25" t="s">
        <v>56</v>
      </c>
      <c r="C39" s="24" t="s">
        <v>126</v>
      </c>
      <c r="D39" s="26" t="s">
        <v>266</v>
      </c>
      <c r="E39" s="38" t="s">
        <v>10</v>
      </c>
      <c r="F39" s="10">
        <v>10</v>
      </c>
      <c r="G39" s="33"/>
      <c r="H39" s="11">
        <f t="shared" si="0"/>
        <v>0</v>
      </c>
      <c r="I39" s="12"/>
      <c r="J39" s="11">
        <f t="shared" si="1"/>
        <v>0</v>
      </c>
      <c r="K39" s="11">
        <f t="shared" si="2"/>
        <v>0</v>
      </c>
    </row>
    <row r="40" spans="1:11" ht="24" x14ac:dyDescent="0.25">
      <c r="A40" s="6" t="s">
        <v>78</v>
      </c>
      <c r="B40" s="25" t="s">
        <v>56</v>
      </c>
      <c r="C40" s="24" t="s">
        <v>126</v>
      </c>
      <c r="D40" s="26" t="s">
        <v>221</v>
      </c>
      <c r="E40" s="38" t="s">
        <v>10</v>
      </c>
      <c r="F40" s="25">
        <v>10</v>
      </c>
      <c r="G40" s="33"/>
      <c r="H40" s="11">
        <f t="shared" si="0"/>
        <v>0</v>
      </c>
      <c r="I40" s="12"/>
      <c r="J40" s="11">
        <f t="shared" ref="J40" si="7">ROUND(H40*I40,2)</f>
        <v>0</v>
      </c>
      <c r="K40" s="11">
        <f t="shared" ref="K40" si="8">ROUND(H40+J40,2)</f>
        <v>0</v>
      </c>
    </row>
    <row r="41" spans="1:11" ht="24" x14ac:dyDescent="0.25">
      <c r="A41" s="6" t="s">
        <v>79</v>
      </c>
      <c r="B41" s="25" t="s">
        <v>61</v>
      </c>
      <c r="C41" s="24" t="s">
        <v>63</v>
      </c>
      <c r="D41" s="26" t="s">
        <v>62</v>
      </c>
      <c r="E41" s="38" t="s">
        <v>134</v>
      </c>
      <c r="F41" s="25">
        <v>30</v>
      </c>
      <c r="G41" s="33"/>
      <c r="H41" s="11">
        <f t="shared" si="0"/>
        <v>0</v>
      </c>
      <c r="I41" s="12"/>
      <c r="J41" s="11">
        <f t="shared" si="1"/>
        <v>0</v>
      </c>
      <c r="K41" s="11">
        <f t="shared" si="2"/>
        <v>0</v>
      </c>
    </row>
    <row r="42" spans="1:11" ht="24.75" x14ac:dyDescent="0.25">
      <c r="A42" s="6" t="s">
        <v>82</v>
      </c>
      <c r="B42" s="7" t="s">
        <v>8</v>
      </c>
      <c r="C42" s="8" t="s">
        <v>9</v>
      </c>
      <c r="D42" s="9" t="s">
        <v>53</v>
      </c>
      <c r="E42" s="37" t="s">
        <v>10</v>
      </c>
      <c r="F42" s="10">
        <v>1000</v>
      </c>
      <c r="G42" s="33"/>
      <c r="H42" s="11">
        <f t="shared" si="0"/>
        <v>0</v>
      </c>
      <c r="I42" s="12"/>
      <c r="J42" s="11">
        <f t="shared" si="1"/>
        <v>0</v>
      </c>
      <c r="K42" s="11">
        <f t="shared" si="2"/>
        <v>0</v>
      </c>
    </row>
    <row r="43" spans="1:11" ht="24.75" x14ac:dyDescent="0.25">
      <c r="A43" s="6" t="s">
        <v>83</v>
      </c>
      <c r="B43" s="7" t="s">
        <v>8</v>
      </c>
      <c r="C43" s="8" t="s">
        <v>9</v>
      </c>
      <c r="D43" s="9" t="s">
        <v>54</v>
      </c>
      <c r="E43" s="37" t="s">
        <v>10</v>
      </c>
      <c r="F43" s="10">
        <v>1000</v>
      </c>
      <c r="G43" s="33"/>
      <c r="H43" s="11">
        <f t="shared" si="0"/>
        <v>0</v>
      </c>
      <c r="I43" s="12"/>
      <c r="J43" s="11">
        <f t="shared" si="1"/>
        <v>0</v>
      </c>
      <c r="K43" s="11">
        <f t="shared" si="2"/>
        <v>0</v>
      </c>
    </row>
    <row r="44" spans="1:11" ht="24.75" x14ac:dyDescent="0.25">
      <c r="A44" s="6" t="s">
        <v>84</v>
      </c>
      <c r="B44" s="7" t="s">
        <v>8</v>
      </c>
      <c r="C44" s="8" t="s">
        <v>131</v>
      </c>
      <c r="D44" s="9" t="s">
        <v>53</v>
      </c>
      <c r="E44" s="37" t="s">
        <v>10</v>
      </c>
      <c r="F44" s="10">
        <v>21500</v>
      </c>
      <c r="G44" s="33"/>
      <c r="H44" s="11">
        <f t="shared" si="0"/>
        <v>0</v>
      </c>
      <c r="I44" s="12"/>
      <c r="J44" s="11">
        <f t="shared" si="1"/>
        <v>0</v>
      </c>
      <c r="K44" s="11">
        <f t="shared" si="2"/>
        <v>0</v>
      </c>
    </row>
    <row r="45" spans="1:11" ht="24.75" x14ac:dyDescent="0.25">
      <c r="A45" s="6" t="s">
        <v>85</v>
      </c>
      <c r="B45" s="7" t="s">
        <v>8</v>
      </c>
      <c r="C45" s="8" t="s">
        <v>131</v>
      </c>
      <c r="D45" s="9" t="s">
        <v>54</v>
      </c>
      <c r="E45" s="37" t="s">
        <v>10</v>
      </c>
      <c r="F45" s="10">
        <v>21500</v>
      </c>
      <c r="G45" s="33"/>
      <c r="H45" s="11">
        <f t="shared" si="0"/>
        <v>0</v>
      </c>
      <c r="I45" s="12"/>
      <c r="J45" s="11">
        <f t="shared" si="1"/>
        <v>0</v>
      </c>
      <c r="K45" s="11">
        <f t="shared" si="2"/>
        <v>0</v>
      </c>
    </row>
    <row r="46" spans="1:11" ht="24.75" x14ac:dyDescent="0.25">
      <c r="A46" s="6" t="s">
        <v>323</v>
      </c>
      <c r="B46" s="7" t="s">
        <v>8</v>
      </c>
      <c r="C46" s="7" t="s">
        <v>9</v>
      </c>
      <c r="D46" s="9" t="s">
        <v>47</v>
      </c>
      <c r="E46" s="37" t="s">
        <v>10</v>
      </c>
      <c r="F46" s="10">
        <v>2300</v>
      </c>
      <c r="G46" s="33"/>
      <c r="H46" s="11">
        <f t="shared" si="0"/>
        <v>0</v>
      </c>
      <c r="I46" s="12"/>
      <c r="J46" s="11">
        <f t="shared" si="1"/>
        <v>0</v>
      </c>
      <c r="K46" s="11">
        <f t="shared" si="2"/>
        <v>0</v>
      </c>
    </row>
    <row r="47" spans="1:11" ht="24.75" x14ac:dyDescent="0.25">
      <c r="A47" s="6" t="s">
        <v>86</v>
      </c>
      <c r="B47" s="7" t="s">
        <v>8</v>
      </c>
      <c r="C47" s="7" t="s">
        <v>9</v>
      </c>
      <c r="D47" s="9" t="s">
        <v>48</v>
      </c>
      <c r="E47" s="37" t="s">
        <v>10</v>
      </c>
      <c r="F47" s="10">
        <v>2300</v>
      </c>
      <c r="G47" s="33"/>
      <c r="H47" s="11">
        <f t="shared" si="0"/>
        <v>0</v>
      </c>
      <c r="I47" s="12"/>
      <c r="J47" s="11">
        <f t="shared" si="1"/>
        <v>0</v>
      </c>
      <c r="K47" s="11">
        <f t="shared" si="2"/>
        <v>0</v>
      </c>
    </row>
    <row r="48" spans="1:11" ht="24.75" x14ac:dyDescent="0.25">
      <c r="A48" s="6" t="s">
        <v>87</v>
      </c>
      <c r="B48" s="7" t="s">
        <v>8</v>
      </c>
      <c r="C48" s="7" t="s">
        <v>9</v>
      </c>
      <c r="D48" s="9" t="s">
        <v>192</v>
      </c>
      <c r="E48" s="37" t="s">
        <v>10</v>
      </c>
      <c r="F48" s="10">
        <v>20</v>
      </c>
      <c r="G48" s="33"/>
      <c r="H48" s="11">
        <f t="shared" si="0"/>
        <v>0</v>
      </c>
      <c r="I48" s="12"/>
      <c r="J48" s="11">
        <f>ROUND(H48*I48,2)</f>
        <v>0</v>
      </c>
      <c r="K48" s="11">
        <f>ROUND(H48+J48,2)</f>
        <v>0</v>
      </c>
    </row>
    <row r="49" spans="1:11" ht="24.75" x14ac:dyDescent="0.25">
      <c r="A49" s="6" t="s">
        <v>88</v>
      </c>
      <c r="B49" s="7" t="s">
        <v>8</v>
      </c>
      <c r="C49" s="8" t="s">
        <v>131</v>
      </c>
      <c r="D49" s="9" t="s">
        <v>47</v>
      </c>
      <c r="E49" s="37" t="s">
        <v>10</v>
      </c>
      <c r="F49" s="10">
        <v>9000</v>
      </c>
      <c r="G49" s="33"/>
      <c r="H49" s="11">
        <f t="shared" si="0"/>
        <v>0</v>
      </c>
      <c r="I49" s="12"/>
      <c r="J49" s="11">
        <f t="shared" si="1"/>
        <v>0</v>
      </c>
      <c r="K49" s="11">
        <f t="shared" si="2"/>
        <v>0</v>
      </c>
    </row>
    <row r="50" spans="1:11" ht="24.75" x14ac:dyDescent="0.25">
      <c r="A50" s="6" t="s">
        <v>89</v>
      </c>
      <c r="B50" s="7" t="s">
        <v>8</v>
      </c>
      <c r="C50" s="8" t="s">
        <v>131</v>
      </c>
      <c r="D50" s="9" t="s">
        <v>48</v>
      </c>
      <c r="E50" s="37" t="s">
        <v>10</v>
      </c>
      <c r="F50" s="10">
        <v>9000</v>
      </c>
      <c r="G50" s="33"/>
      <c r="H50" s="11">
        <f t="shared" si="0"/>
        <v>0</v>
      </c>
      <c r="I50" s="12"/>
      <c r="J50" s="11">
        <f t="shared" si="1"/>
        <v>0</v>
      </c>
      <c r="K50" s="11">
        <f t="shared" si="2"/>
        <v>0</v>
      </c>
    </row>
    <row r="51" spans="1:11" ht="36.75" x14ac:dyDescent="0.25">
      <c r="A51" s="6" t="s">
        <v>90</v>
      </c>
      <c r="B51" s="25" t="s">
        <v>8</v>
      </c>
      <c r="C51" s="24" t="s">
        <v>9</v>
      </c>
      <c r="D51" s="27" t="s">
        <v>305</v>
      </c>
      <c r="E51" s="37" t="s">
        <v>10</v>
      </c>
      <c r="F51" s="10">
        <v>72</v>
      </c>
      <c r="G51" s="33"/>
      <c r="H51" s="11">
        <f t="shared" si="0"/>
        <v>0</v>
      </c>
      <c r="I51" s="12"/>
      <c r="J51" s="11">
        <f>ROUND(H51*I51,2)</f>
        <v>0</v>
      </c>
      <c r="K51" s="11">
        <f>ROUND(H51+J51,2)</f>
        <v>0</v>
      </c>
    </row>
    <row r="52" spans="1:11" ht="24.75" x14ac:dyDescent="0.25">
      <c r="A52" s="6" t="s">
        <v>108</v>
      </c>
      <c r="B52" s="7" t="s">
        <v>8</v>
      </c>
      <c r="C52" s="8" t="s">
        <v>9</v>
      </c>
      <c r="D52" s="9" t="s">
        <v>306</v>
      </c>
      <c r="E52" s="37" t="s">
        <v>10</v>
      </c>
      <c r="F52" s="10">
        <v>72</v>
      </c>
      <c r="G52" s="33"/>
      <c r="H52" s="11">
        <f t="shared" si="0"/>
        <v>0</v>
      </c>
      <c r="I52" s="12"/>
      <c r="J52" s="11">
        <f>ROUND(H52*I52,2)</f>
        <v>0</v>
      </c>
      <c r="K52" s="11">
        <f>ROUND(H52+J52,2)</f>
        <v>0</v>
      </c>
    </row>
    <row r="53" spans="1:11" ht="24.75" x14ac:dyDescent="0.25">
      <c r="A53" s="6" t="s">
        <v>109</v>
      </c>
      <c r="B53" s="7" t="s">
        <v>8</v>
      </c>
      <c r="C53" s="8" t="s">
        <v>304</v>
      </c>
      <c r="D53" s="9" t="s">
        <v>308</v>
      </c>
      <c r="E53" s="37" t="s">
        <v>10</v>
      </c>
      <c r="F53" s="10">
        <v>24</v>
      </c>
      <c r="G53" s="33"/>
      <c r="H53" s="11">
        <f t="shared" si="0"/>
        <v>0</v>
      </c>
      <c r="I53" s="12"/>
      <c r="J53" s="11">
        <f t="shared" ref="J53:J56" si="9">ROUND(H53*I53,2)</f>
        <v>0</v>
      </c>
      <c r="K53" s="11">
        <f t="shared" ref="K53:K56" si="10">ROUND(H53+J53,2)</f>
        <v>0</v>
      </c>
    </row>
    <row r="54" spans="1:11" ht="24.75" x14ac:dyDescent="0.25">
      <c r="A54" s="6" t="s">
        <v>110</v>
      </c>
      <c r="B54" s="7" t="s">
        <v>8</v>
      </c>
      <c r="C54" s="8" t="s">
        <v>304</v>
      </c>
      <c r="D54" s="9" t="s">
        <v>309</v>
      </c>
      <c r="E54" s="37" t="s">
        <v>10</v>
      </c>
      <c r="F54" s="10">
        <v>24</v>
      </c>
      <c r="G54" s="33"/>
      <c r="H54" s="11">
        <f t="shared" si="0"/>
        <v>0</v>
      </c>
      <c r="I54" s="12"/>
      <c r="J54" s="11">
        <f t="shared" si="9"/>
        <v>0</v>
      </c>
      <c r="K54" s="11">
        <f t="shared" si="10"/>
        <v>0</v>
      </c>
    </row>
    <row r="55" spans="1:11" ht="24.75" x14ac:dyDescent="0.25">
      <c r="A55" s="6" t="s">
        <v>111</v>
      </c>
      <c r="B55" s="25" t="s">
        <v>8</v>
      </c>
      <c r="C55" s="24" t="s">
        <v>359</v>
      </c>
      <c r="D55" s="27" t="s">
        <v>231</v>
      </c>
      <c r="E55" s="37" t="s">
        <v>10</v>
      </c>
      <c r="F55" s="10">
        <v>48</v>
      </c>
      <c r="G55" s="33"/>
      <c r="H55" s="11">
        <f t="shared" si="0"/>
        <v>0</v>
      </c>
      <c r="I55" s="12"/>
      <c r="J55" s="11">
        <f t="shared" si="9"/>
        <v>0</v>
      </c>
      <c r="K55" s="11">
        <f t="shared" si="10"/>
        <v>0</v>
      </c>
    </row>
    <row r="56" spans="1:11" ht="24.75" x14ac:dyDescent="0.25">
      <c r="A56" s="6" t="s">
        <v>112</v>
      </c>
      <c r="B56" s="25" t="s">
        <v>8</v>
      </c>
      <c r="C56" s="24" t="s">
        <v>359</v>
      </c>
      <c r="D56" s="27" t="s">
        <v>230</v>
      </c>
      <c r="E56" s="37" t="s">
        <v>10</v>
      </c>
      <c r="F56" s="10">
        <v>48</v>
      </c>
      <c r="G56" s="33"/>
      <c r="H56" s="11">
        <f t="shared" si="0"/>
        <v>0</v>
      </c>
      <c r="I56" s="12"/>
      <c r="J56" s="11">
        <f t="shared" si="9"/>
        <v>0</v>
      </c>
      <c r="K56" s="11">
        <f t="shared" si="10"/>
        <v>0</v>
      </c>
    </row>
    <row r="57" spans="1:11" ht="24.75" x14ac:dyDescent="0.25">
      <c r="A57" s="6" t="s">
        <v>113</v>
      </c>
      <c r="B57" s="25" t="s">
        <v>8</v>
      </c>
      <c r="C57" s="24" t="s">
        <v>229</v>
      </c>
      <c r="D57" s="27" t="s">
        <v>231</v>
      </c>
      <c r="E57" s="38" t="s">
        <v>10</v>
      </c>
      <c r="F57" s="25">
        <v>72</v>
      </c>
      <c r="G57" s="34"/>
      <c r="H57" s="11">
        <f t="shared" si="0"/>
        <v>0</v>
      </c>
      <c r="I57" s="12"/>
      <c r="J57" s="11">
        <f t="shared" ref="J57:J63" si="11">ROUND(H57*I57,2)</f>
        <v>0</v>
      </c>
      <c r="K57" s="11">
        <f t="shared" ref="K57:K66" si="12">ROUND(H57+J57,2)</f>
        <v>0</v>
      </c>
    </row>
    <row r="58" spans="1:11" ht="24.75" x14ac:dyDescent="0.25">
      <c r="A58" s="6" t="s">
        <v>114</v>
      </c>
      <c r="B58" s="25" t="s">
        <v>8</v>
      </c>
      <c r="C58" s="24" t="s">
        <v>229</v>
      </c>
      <c r="D58" s="27" t="s">
        <v>230</v>
      </c>
      <c r="E58" s="38" t="s">
        <v>10</v>
      </c>
      <c r="F58" s="25">
        <v>72</v>
      </c>
      <c r="G58" s="34"/>
      <c r="H58" s="11">
        <f t="shared" si="0"/>
        <v>0</v>
      </c>
      <c r="I58" s="12"/>
      <c r="J58" s="11">
        <f t="shared" si="11"/>
        <v>0</v>
      </c>
      <c r="K58" s="11">
        <f t="shared" si="12"/>
        <v>0</v>
      </c>
    </row>
    <row r="59" spans="1:11" ht="53.45" customHeight="1" x14ac:dyDescent="0.25">
      <c r="A59" s="6" t="s">
        <v>115</v>
      </c>
      <c r="B59" s="25" t="s">
        <v>274</v>
      </c>
      <c r="C59" s="24" t="s">
        <v>282</v>
      </c>
      <c r="D59" s="27" t="s">
        <v>355</v>
      </c>
      <c r="E59" s="38" t="s">
        <v>10</v>
      </c>
      <c r="F59" s="25">
        <v>50</v>
      </c>
      <c r="G59" s="34"/>
      <c r="H59" s="11">
        <f t="shared" si="0"/>
        <v>0</v>
      </c>
      <c r="I59" s="12"/>
      <c r="J59" s="11">
        <f t="shared" si="11"/>
        <v>0</v>
      </c>
      <c r="K59" s="11">
        <f t="shared" si="12"/>
        <v>0</v>
      </c>
    </row>
    <row r="60" spans="1:11" ht="23.1" customHeight="1" x14ac:dyDescent="0.25">
      <c r="A60" s="6" t="s">
        <v>116</v>
      </c>
      <c r="B60" s="7" t="s">
        <v>8</v>
      </c>
      <c r="C60" s="8" t="s">
        <v>395</v>
      </c>
      <c r="D60" s="9" t="s">
        <v>394</v>
      </c>
      <c r="E60" s="38" t="s">
        <v>10</v>
      </c>
      <c r="F60" s="8">
        <v>36</v>
      </c>
      <c r="G60" s="34"/>
      <c r="H60" s="11">
        <f t="shared" si="0"/>
        <v>0</v>
      </c>
      <c r="I60" s="12"/>
      <c r="J60" s="11">
        <f t="shared" si="11"/>
        <v>0</v>
      </c>
      <c r="K60" s="11">
        <f t="shared" si="12"/>
        <v>0</v>
      </c>
    </row>
    <row r="61" spans="1:11" ht="21" customHeight="1" x14ac:dyDescent="0.25">
      <c r="A61" s="6" t="s">
        <v>117</v>
      </c>
      <c r="B61" s="7" t="s">
        <v>8</v>
      </c>
      <c r="C61" s="8" t="s">
        <v>395</v>
      </c>
      <c r="D61" s="9" t="s">
        <v>397</v>
      </c>
      <c r="E61" s="38" t="s">
        <v>10</v>
      </c>
      <c r="F61" s="8">
        <v>36</v>
      </c>
      <c r="G61" s="34"/>
      <c r="H61" s="11">
        <f t="shared" si="0"/>
        <v>0</v>
      </c>
      <c r="I61" s="12"/>
      <c r="J61" s="11">
        <f t="shared" si="11"/>
        <v>0</v>
      </c>
      <c r="K61" s="11">
        <f t="shared" si="12"/>
        <v>0</v>
      </c>
    </row>
    <row r="62" spans="1:11" ht="24.6" customHeight="1" x14ac:dyDescent="0.25">
      <c r="A62" s="6" t="s">
        <v>123</v>
      </c>
      <c r="B62" s="7" t="s">
        <v>8</v>
      </c>
      <c r="C62" s="8" t="s">
        <v>9</v>
      </c>
      <c r="D62" s="9" t="s">
        <v>401</v>
      </c>
      <c r="E62" s="38" t="s">
        <v>10</v>
      </c>
      <c r="F62" s="8">
        <v>12</v>
      </c>
      <c r="G62" s="34"/>
      <c r="H62" s="11">
        <f t="shared" si="0"/>
        <v>0</v>
      </c>
      <c r="I62" s="12"/>
      <c r="J62" s="11">
        <f t="shared" si="11"/>
        <v>0</v>
      </c>
      <c r="K62" s="11">
        <f t="shared" si="12"/>
        <v>0</v>
      </c>
    </row>
    <row r="63" spans="1:11" ht="27.95" customHeight="1" x14ac:dyDescent="0.25">
      <c r="A63" s="6" t="s">
        <v>139</v>
      </c>
      <c r="B63" s="7" t="s">
        <v>8</v>
      </c>
      <c r="C63" s="8" t="s">
        <v>9</v>
      </c>
      <c r="D63" s="9" t="s">
        <v>400</v>
      </c>
      <c r="E63" s="38" t="s">
        <v>10</v>
      </c>
      <c r="F63" s="8">
        <v>12</v>
      </c>
      <c r="G63" s="34"/>
      <c r="H63" s="11">
        <f t="shared" si="0"/>
        <v>0</v>
      </c>
      <c r="I63" s="12"/>
      <c r="J63" s="11">
        <f t="shared" si="11"/>
        <v>0</v>
      </c>
      <c r="K63" s="11">
        <f t="shared" si="12"/>
        <v>0</v>
      </c>
    </row>
    <row r="64" spans="1:11" ht="24.75" x14ac:dyDescent="0.25">
      <c r="A64" s="6" t="s">
        <v>140</v>
      </c>
      <c r="B64" s="25" t="s">
        <v>120</v>
      </c>
      <c r="C64" s="24" t="s">
        <v>122</v>
      </c>
      <c r="D64" s="27" t="s">
        <v>154</v>
      </c>
      <c r="E64" s="38" t="s">
        <v>10</v>
      </c>
      <c r="F64" s="25">
        <v>30</v>
      </c>
      <c r="G64" s="34"/>
      <c r="H64" s="11">
        <f t="shared" si="0"/>
        <v>0</v>
      </c>
      <c r="I64" s="12"/>
      <c r="J64" s="11">
        <f t="shared" si="1"/>
        <v>0</v>
      </c>
      <c r="K64" s="11">
        <f t="shared" si="12"/>
        <v>0</v>
      </c>
    </row>
    <row r="65" spans="1:11" ht="24.75" x14ac:dyDescent="0.25">
      <c r="A65" s="6" t="s">
        <v>141</v>
      </c>
      <c r="B65" s="25" t="s">
        <v>121</v>
      </c>
      <c r="C65" s="24" t="s">
        <v>122</v>
      </c>
      <c r="D65" s="27" t="s">
        <v>155</v>
      </c>
      <c r="E65" s="38" t="s">
        <v>10</v>
      </c>
      <c r="F65" s="25">
        <v>30</v>
      </c>
      <c r="G65" s="34"/>
      <c r="H65" s="11">
        <f t="shared" si="0"/>
        <v>0</v>
      </c>
      <c r="I65" s="12"/>
      <c r="J65" s="11">
        <f t="shared" si="1"/>
        <v>0</v>
      </c>
      <c r="K65" s="11">
        <f t="shared" si="12"/>
        <v>0</v>
      </c>
    </row>
    <row r="66" spans="1:11" ht="36.75" x14ac:dyDescent="0.25">
      <c r="A66" s="6" t="s">
        <v>142</v>
      </c>
      <c r="B66" s="25" t="s">
        <v>223</v>
      </c>
      <c r="C66" s="24" t="s">
        <v>122</v>
      </c>
      <c r="D66" s="27" t="s">
        <v>224</v>
      </c>
      <c r="E66" s="38" t="s">
        <v>10</v>
      </c>
      <c r="F66" s="25">
        <v>30</v>
      </c>
      <c r="G66" s="34"/>
      <c r="H66" s="11">
        <f t="shared" si="0"/>
        <v>0</v>
      </c>
      <c r="I66" s="12"/>
      <c r="J66" s="11">
        <f t="shared" ref="J66" si="13">ROUND(H66*I66,2)</f>
        <v>0</v>
      </c>
      <c r="K66" s="11">
        <f t="shared" si="12"/>
        <v>0</v>
      </c>
    </row>
    <row r="67" spans="1:11" ht="24.75" x14ac:dyDescent="0.25">
      <c r="A67" s="6" t="s">
        <v>143</v>
      </c>
      <c r="B67" s="25" t="s">
        <v>157</v>
      </c>
      <c r="C67" s="24" t="s">
        <v>122</v>
      </c>
      <c r="D67" s="27" t="s">
        <v>154</v>
      </c>
      <c r="E67" s="38" t="s">
        <v>10</v>
      </c>
      <c r="F67" s="25">
        <v>60</v>
      </c>
      <c r="G67" s="34"/>
      <c r="H67" s="11">
        <f t="shared" si="0"/>
        <v>0</v>
      </c>
      <c r="I67" s="12"/>
      <c r="J67" s="11">
        <f t="shared" si="1"/>
        <v>0</v>
      </c>
      <c r="K67" s="11">
        <f t="shared" si="2"/>
        <v>0</v>
      </c>
    </row>
    <row r="68" spans="1:11" ht="24" x14ac:dyDescent="0.25">
      <c r="A68" s="6" t="s">
        <v>144</v>
      </c>
      <c r="B68" s="25" t="s">
        <v>222</v>
      </c>
      <c r="C68" s="24" t="s">
        <v>122</v>
      </c>
      <c r="D68" s="27" t="s">
        <v>388</v>
      </c>
      <c r="E68" s="38" t="s">
        <v>10</v>
      </c>
      <c r="F68" s="25">
        <v>20</v>
      </c>
      <c r="G68" s="34"/>
      <c r="H68" s="11">
        <f t="shared" si="0"/>
        <v>0</v>
      </c>
      <c r="I68" s="12"/>
      <c r="J68" s="11">
        <f t="shared" si="1"/>
        <v>0</v>
      </c>
      <c r="K68" s="11">
        <f t="shared" si="2"/>
        <v>0</v>
      </c>
    </row>
    <row r="69" spans="1:11" ht="24.75" x14ac:dyDescent="0.25">
      <c r="A69" s="6" t="s">
        <v>145</v>
      </c>
      <c r="B69" s="7" t="s">
        <v>119</v>
      </c>
      <c r="C69" s="8" t="s">
        <v>122</v>
      </c>
      <c r="D69" s="9" t="s">
        <v>154</v>
      </c>
      <c r="E69" s="37" t="s">
        <v>10</v>
      </c>
      <c r="F69" s="10">
        <v>20</v>
      </c>
      <c r="G69" s="33"/>
      <c r="H69" s="11">
        <f t="shared" si="0"/>
        <v>0</v>
      </c>
      <c r="I69" s="12"/>
      <c r="J69" s="11">
        <f t="shared" ref="J69:J70" si="14">ROUND(H69*I69,2)</f>
        <v>0</v>
      </c>
      <c r="K69" s="11">
        <f t="shared" ref="K69:K70" si="15">ROUND(H69+J69,2)</f>
        <v>0</v>
      </c>
    </row>
    <row r="70" spans="1:11" ht="24.75" x14ac:dyDescent="0.25">
      <c r="A70" s="6" t="s">
        <v>146</v>
      </c>
      <c r="B70" s="7" t="s">
        <v>119</v>
      </c>
      <c r="C70" s="8" t="s">
        <v>122</v>
      </c>
      <c r="D70" s="9" t="s">
        <v>307</v>
      </c>
      <c r="E70" s="37" t="s">
        <v>10</v>
      </c>
      <c r="F70" s="10">
        <v>20</v>
      </c>
      <c r="G70" s="33"/>
      <c r="H70" s="11">
        <f t="shared" si="0"/>
        <v>0</v>
      </c>
      <c r="I70" s="12"/>
      <c r="J70" s="11">
        <f t="shared" si="14"/>
        <v>0</v>
      </c>
      <c r="K70" s="11">
        <f t="shared" si="15"/>
        <v>0</v>
      </c>
    </row>
    <row r="71" spans="1:11" ht="24.75" x14ac:dyDescent="0.25">
      <c r="A71" s="6" t="s">
        <v>147</v>
      </c>
      <c r="B71" s="25" t="s">
        <v>120</v>
      </c>
      <c r="C71" s="24" t="s">
        <v>122</v>
      </c>
      <c r="D71" s="9" t="s">
        <v>307</v>
      </c>
      <c r="E71" s="37" t="s">
        <v>10</v>
      </c>
      <c r="F71" s="10">
        <v>20</v>
      </c>
      <c r="G71" s="33"/>
      <c r="H71" s="11">
        <f t="shared" si="0"/>
        <v>0</v>
      </c>
      <c r="I71" s="12"/>
      <c r="J71" s="11">
        <f t="shared" ref="J71:J76" si="16">ROUND(H71*I71,2)</f>
        <v>0</v>
      </c>
      <c r="K71" s="11">
        <f t="shared" ref="K71:K76" si="17">ROUND(H71+J71,2)</f>
        <v>0</v>
      </c>
    </row>
    <row r="72" spans="1:11" ht="24.75" x14ac:dyDescent="0.25">
      <c r="A72" s="6" t="s">
        <v>148</v>
      </c>
      <c r="B72" s="25" t="s">
        <v>121</v>
      </c>
      <c r="C72" s="24" t="s">
        <v>122</v>
      </c>
      <c r="D72" s="9" t="s">
        <v>307</v>
      </c>
      <c r="E72" s="37" t="s">
        <v>10</v>
      </c>
      <c r="F72" s="10">
        <v>20</v>
      </c>
      <c r="G72" s="33"/>
      <c r="H72" s="11">
        <f t="shared" si="0"/>
        <v>0</v>
      </c>
      <c r="I72" s="12"/>
      <c r="J72" s="11">
        <f t="shared" si="16"/>
        <v>0</v>
      </c>
      <c r="K72" s="11">
        <f t="shared" si="17"/>
        <v>0</v>
      </c>
    </row>
    <row r="73" spans="1:11" ht="24.75" x14ac:dyDescent="0.25">
      <c r="A73" s="6" t="s">
        <v>149</v>
      </c>
      <c r="B73" s="7" t="s">
        <v>387</v>
      </c>
      <c r="C73" s="8" t="s">
        <v>388</v>
      </c>
      <c r="D73" s="27" t="s">
        <v>389</v>
      </c>
      <c r="E73" s="38" t="s">
        <v>10</v>
      </c>
      <c r="F73" s="10">
        <v>20</v>
      </c>
      <c r="G73" s="33"/>
      <c r="H73" s="11">
        <f t="shared" si="0"/>
        <v>0</v>
      </c>
      <c r="I73" s="12"/>
      <c r="J73" s="11">
        <f t="shared" si="16"/>
        <v>0</v>
      </c>
      <c r="K73" s="11">
        <f t="shared" si="17"/>
        <v>0</v>
      </c>
    </row>
    <row r="74" spans="1:11" ht="24.75" x14ac:dyDescent="0.25">
      <c r="A74" s="6" t="s">
        <v>150</v>
      </c>
      <c r="B74" s="7" t="s">
        <v>387</v>
      </c>
      <c r="C74" s="8" t="s">
        <v>388</v>
      </c>
      <c r="D74" s="27" t="s">
        <v>390</v>
      </c>
      <c r="E74" s="38" t="s">
        <v>10</v>
      </c>
      <c r="F74" s="10">
        <v>20</v>
      </c>
      <c r="G74" s="33"/>
      <c r="H74" s="11">
        <f t="shared" si="0"/>
        <v>0</v>
      </c>
      <c r="I74" s="12"/>
      <c r="J74" s="11">
        <f t="shared" si="16"/>
        <v>0</v>
      </c>
      <c r="K74" s="11">
        <f t="shared" si="17"/>
        <v>0</v>
      </c>
    </row>
    <row r="75" spans="1:11" ht="24.75" x14ac:dyDescent="0.25">
      <c r="A75" s="6" t="s">
        <v>151</v>
      </c>
      <c r="B75" s="7" t="s">
        <v>277</v>
      </c>
      <c r="C75" s="8" t="s">
        <v>126</v>
      </c>
      <c r="D75" s="9" t="s">
        <v>344</v>
      </c>
      <c r="E75" s="37" t="s">
        <v>10</v>
      </c>
      <c r="F75" s="10">
        <v>20</v>
      </c>
      <c r="G75" s="33"/>
      <c r="H75" s="11">
        <f t="shared" si="0"/>
        <v>0</v>
      </c>
      <c r="I75" s="12"/>
      <c r="J75" s="11">
        <f t="shared" si="16"/>
        <v>0</v>
      </c>
      <c r="K75" s="11">
        <f t="shared" si="17"/>
        <v>0</v>
      </c>
    </row>
    <row r="76" spans="1:11" ht="24.75" x14ac:dyDescent="0.25">
      <c r="A76" s="6" t="s">
        <v>152</v>
      </c>
      <c r="B76" s="7" t="s">
        <v>56</v>
      </c>
      <c r="C76" s="8" t="s">
        <v>276</v>
      </c>
      <c r="D76" s="9" t="s">
        <v>278</v>
      </c>
      <c r="E76" s="37" t="s">
        <v>10</v>
      </c>
      <c r="F76" s="10">
        <v>20</v>
      </c>
      <c r="G76" s="33"/>
      <c r="H76" s="11">
        <f t="shared" si="0"/>
        <v>0</v>
      </c>
      <c r="I76" s="12"/>
      <c r="J76" s="11">
        <f t="shared" si="16"/>
        <v>0</v>
      </c>
      <c r="K76" s="11">
        <f t="shared" si="17"/>
        <v>0</v>
      </c>
    </row>
    <row r="77" spans="1:11" ht="24.75" x14ac:dyDescent="0.25">
      <c r="A77" s="6" t="s">
        <v>158</v>
      </c>
      <c r="B77" s="25" t="s">
        <v>225</v>
      </c>
      <c r="C77" s="24" t="s">
        <v>122</v>
      </c>
      <c r="D77" s="27" t="s">
        <v>226</v>
      </c>
      <c r="E77" s="38" t="s">
        <v>10</v>
      </c>
      <c r="F77" s="25">
        <v>20</v>
      </c>
      <c r="G77" s="33"/>
      <c r="H77" s="11">
        <f t="shared" si="0"/>
        <v>0</v>
      </c>
      <c r="I77" s="12"/>
      <c r="J77" s="11">
        <f t="shared" ref="J77:J82" si="18">ROUND(H77*I77,2)</f>
        <v>0</v>
      </c>
      <c r="K77" s="11">
        <f t="shared" ref="K77:K82" si="19">ROUND(H77+J77,2)</f>
        <v>0</v>
      </c>
    </row>
    <row r="78" spans="1:11" ht="36.75" x14ac:dyDescent="0.25">
      <c r="A78" s="6" t="s">
        <v>324</v>
      </c>
      <c r="B78" s="25" t="s">
        <v>228</v>
      </c>
      <c r="C78" s="24" t="s">
        <v>227</v>
      </c>
      <c r="D78" s="27" t="s">
        <v>270</v>
      </c>
      <c r="E78" s="38" t="s">
        <v>10</v>
      </c>
      <c r="F78" s="25">
        <v>20</v>
      </c>
      <c r="G78" s="35"/>
      <c r="H78" s="11">
        <f t="shared" si="0"/>
        <v>0</v>
      </c>
      <c r="I78" s="12"/>
      <c r="J78" s="11">
        <f t="shared" si="18"/>
        <v>0</v>
      </c>
      <c r="K78" s="11">
        <f t="shared" si="19"/>
        <v>0</v>
      </c>
    </row>
    <row r="79" spans="1:11" ht="24.75" x14ac:dyDescent="0.25">
      <c r="A79" s="6" t="s">
        <v>325</v>
      </c>
      <c r="B79" s="25" t="s">
        <v>219</v>
      </c>
      <c r="C79" s="24" t="s">
        <v>126</v>
      </c>
      <c r="D79" s="27" t="s">
        <v>220</v>
      </c>
      <c r="E79" s="38" t="s">
        <v>10</v>
      </c>
      <c r="F79" s="25">
        <v>20</v>
      </c>
      <c r="G79" s="33"/>
      <c r="H79" s="11">
        <f t="shared" si="0"/>
        <v>0</v>
      </c>
      <c r="I79" s="12"/>
      <c r="J79" s="11">
        <f t="shared" si="18"/>
        <v>0</v>
      </c>
      <c r="K79" s="11">
        <f t="shared" si="19"/>
        <v>0</v>
      </c>
    </row>
    <row r="80" spans="1:11" ht="24.75" x14ac:dyDescent="0.25">
      <c r="A80" s="6" t="s">
        <v>326</v>
      </c>
      <c r="B80" s="25" t="s">
        <v>367</v>
      </c>
      <c r="C80" s="24" t="s">
        <v>368</v>
      </c>
      <c r="D80" s="27" t="s">
        <v>369</v>
      </c>
      <c r="E80" s="38" t="s">
        <v>10</v>
      </c>
      <c r="F80" s="24">
        <v>10</v>
      </c>
      <c r="G80" s="34"/>
      <c r="H80" s="39">
        <f t="shared" si="0"/>
        <v>0</v>
      </c>
      <c r="I80" s="40"/>
      <c r="J80" s="39">
        <f t="shared" si="18"/>
        <v>0</v>
      </c>
      <c r="K80" s="39">
        <f t="shared" si="19"/>
        <v>0</v>
      </c>
    </row>
    <row r="81" spans="1:11" ht="24.75" x14ac:dyDescent="0.25">
      <c r="A81" s="6" t="s">
        <v>176</v>
      </c>
      <c r="B81" s="25" t="s">
        <v>367</v>
      </c>
      <c r="C81" s="24" t="s">
        <v>368</v>
      </c>
      <c r="D81" s="27" t="s">
        <v>370</v>
      </c>
      <c r="E81" s="38" t="s">
        <v>10</v>
      </c>
      <c r="F81" s="24">
        <v>10</v>
      </c>
      <c r="G81" s="34"/>
      <c r="H81" s="39">
        <f t="shared" si="0"/>
        <v>0</v>
      </c>
      <c r="I81" s="40"/>
      <c r="J81" s="39">
        <f t="shared" si="18"/>
        <v>0</v>
      </c>
      <c r="K81" s="39">
        <f t="shared" si="19"/>
        <v>0</v>
      </c>
    </row>
    <row r="82" spans="1:11" ht="24.75" x14ac:dyDescent="0.25">
      <c r="A82" s="6" t="s">
        <v>177</v>
      </c>
      <c r="B82" s="25" t="s">
        <v>367</v>
      </c>
      <c r="C82" s="24" t="s">
        <v>368</v>
      </c>
      <c r="D82" s="27" t="s">
        <v>371</v>
      </c>
      <c r="E82" s="38" t="s">
        <v>10</v>
      </c>
      <c r="F82" s="24">
        <v>10</v>
      </c>
      <c r="G82" s="34"/>
      <c r="H82" s="39">
        <f t="shared" si="0"/>
        <v>0</v>
      </c>
      <c r="I82" s="40"/>
      <c r="J82" s="39">
        <f t="shared" si="18"/>
        <v>0</v>
      </c>
      <c r="K82" s="39">
        <f t="shared" si="19"/>
        <v>0</v>
      </c>
    </row>
    <row r="83" spans="1:11" x14ac:dyDescent="0.25">
      <c r="A83" s="6" t="s">
        <v>178</v>
      </c>
      <c r="B83" s="25" t="s">
        <v>374</v>
      </c>
      <c r="C83" s="24" t="s">
        <v>372</v>
      </c>
      <c r="D83" s="27" t="s">
        <v>373</v>
      </c>
      <c r="E83" s="38" t="s">
        <v>10</v>
      </c>
      <c r="F83" s="24">
        <v>10</v>
      </c>
      <c r="G83" s="34"/>
      <c r="H83" s="39">
        <f t="shared" si="0"/>
        <v>0</v>
      </c>
      <c r="I83" s="40"/>
      <c r="J83" s="39">
        <f t="shared" ref="J83" si="20">ROUND(H83*I83,2)</f>
        <v>0</v>
      </c>
      <c r="K83" s="39">
        <f t="shared" ref="K83" si="21">ROUND(H83+J83,2)</f>
        <v>0</v>
      </c>
    </row>
    <row r="84" spans="1:11" ht="18" customHeight="1" x14ac:dyDescent="0.25">
      <c r="A84" s="6" t="s">
        <v>179</v>
      </c>
      <c r="B84" s="25" t="s">
        <v>42</v>
      </c>
      <c r="C84" s="25" t="s">
        <v>26</v>
      </c>
      <c r="D84" s="28" t="s">
        <v>44</v>
      </c>
      <c r="E84" s="38" t="s">
        <v>10</v>
      </c>
      <c r="F84" s="24">
        <v>10</v>
      </c>
      <c r="G84" s="33"/>
      <c r="H84" s="11">
        <f t="shared" si="0"/>
        <v>0</v>
      </c>
      <c r="I84" s="12"/>
      <c r="J84" s="11">
        <f t="shared" si="1"/>
        <v>0</v>
      </c>
      <c r="K84" s="11">
        <f t="shared" si="2"/>
        <v>0</v>
      </c>
    </row>
    <row r="85" spans="1:11" x14ac:dyDescent="0.25">
      <c r="A85" s="6" t="s">
        <v>180</v>
      </c>
      <c r="B85" s="7" t="s">
        <v>42</v>
      </c>
      <c r="C85" s="7" t="s">
        <v>26</v>
      </c>
      <c r="D85" s="13" t="s">
        <v>45</v>
      </c>
      <c r="E85" s="38" t="s">
        <v>10</v>
      </c>
      <c r="F85" s="24">
        <v>10</v>
      </c>
      <c r="G85" s="33"/>
      <c r="H85" s="11">
        <f t="shared" si="0"/>
        <v>0</v>
      </c>
      <c r="I85" s="12"/>
      <c r="J85" s="11">
        <f t="shared" si="1"/>
        <v>0</v>
      </c>
      <c r="K85" s="11">
        <f t="shared" si="2"/>
        <v>0</v>
      </c>
    </row>
    <row r="86" spans="1:11" x14ac:dyDescent="0.25">
      <c r="A86" s="6" t="s">
        <v>181</v>
      </c>
      <c r="B86" s="7" t="s">
        <v>43</v>
      </c>
      <c r="C86" s="7" t="s">
        <v>19</v>
      </c>
      <c r="D86" s="13" t="s">
        <v>25</v>
      </c>
      <c r="E86" s="38" t="s">
        <v>10</v>
      </c>
      <c r="F86" s="24">
        <v>10</v>
      </c>
      <c r="G86" s="33"/>
      <c r="H86" s="11">
        <f t="shared" si="0"/>
        <v>0</v>
      </c>
      <c r="I86" s="12"/>
      <c r="J86" s="11">
        <f t="shared" si="1"/>
        <v>0</v>
      </c>
      <c r="K86" s="11">
        <f t="shared" si="2"/>
        <v>0</v>
      </c>
    </row>
    <row r="87" spans="1:11" x14ac:dyDescent="0.25">
      <c r="A87" s="6" t="s">
        <v>182</v>
      </c>
      <c r="B87" s="8" t="s">
        <v>360</v>
      </c>
      <c r="C87" s="8" t="s">
        <v>105</v>
      </c>
      <c r="D87" s="9" t="s">
        <v>361</v>
      </c>
      <c r="E87" s="38" t="s">
        <v>10</v>
      </c>
      <c r="F87" s="24">
        <v>10</v>
      </c>
      <c r="G87" s="33"/>
      <c r="H87" s="11">
        <f t="shared" si="0"/>
        <v>0</v>
      </c>
      <c r="I87" s="12"/>
      <c r="J87" s="11">
        <f t="shared" si="1"/>
        <v>0</v>
      </c>
      <c r="K87" s="11">
        <f t="shared" si="2"/>
        <v>0</v>
      </c>
    </row>
    <row r="88" spans="1:11" ht="24.75" x14ac:dyDescent="0.25">
      <c r="A88" s="6" t="s">
        <v>327</v>
      </c>
      <c r="B88" s="7" t="s">
        <v>168</v>
      </c>
      <c r="C88" s="8" t="s">
        <v>217</v>
      </c>
      <c r="D88" s="9" t="s">
        <v>218</v>
      </c>
      <c r="E88" s="38" t="s">
        <v>10</v>
      </c>
      <c r="F88" s="24">
        <v>10</v>
      </c>
      <c r="G88" s="33"/>
      <c r="H88" s="11">
        <f t="shared" si="0"/>
        <v>0</v>
      </c>
      <c r="I88" s="12"/>
      <c r="J88" s="11">
        <f t="shared" si="1"/>
        <v>0</v>
      </c>
      <c r="K88" s="11">
        <f t="shared" si="2"/>
        <v>0</v>
      </c>
    </row>
    <row r="89" spans="1:11" x14ac:dyDescent="0.25">
      <c r="A89" s="6" t="s">
        <v>328</v>
      </c>
      <c r="B89" s="7" t="s">
        <v>168</v>
      </c>
      <c r="C89" s="8" t="s">
        <v>81</v>
      </c>
      <c r="D89" s="9" t="s">
        <v>295</v>
      </c>
      <c r="E89" s="38" t="s">
        <v>10</v>
      </c>
      <c r="F89" s="24">
        <v>10</v>
      </c>
      <c r="G89" s="33"/>
      <c r="H89" s="11">
        <f t="shared" si="0"/>
        <v>0</v>
      </c>
      <c r="I89" s="12"/>
      <c r="J89" s="11">
        <f t="shared" si="1"/>
        <v>0</v>
      </c>
      <c r="K89" s="11">
        <f t="shared" si="2"/>
        <v>0</v>
      </c>
    </row>
    <row r="90" spans="1:11" x14ac:dyDescent="0.25">
      <c r="A90" s="6" t="s">
        <v>183</v>
      </c>
      <c r="B90" s="7" t="s">
        <v>23</v>
      </c>
      <c r="C90" s="7" t="s">
        <v>24</v>
      </c>
      <c r="D90" s="13" t="s">
        <v>272</v>
      </c>
      <c r="E90" s="38" t="s">
        <v>10</v>
      </c>
      <c r="F90" s="24">
        <v>10</v>
      </c>
      <c r="G90" s="33"/>
      <c r="H90" s="11">
        <f t="shared" si="0"/>
        <v>0</v>
      </c>
      <c r="I90" s="12"/>
      <c r="J90" s="11">
        <f t="shared" si="1"/>
        <v>0</v>
      </c>
      <c r="K90" s="11">
        <f t="shared" si="2"/>
        <v>0</v>
      </c>
    </row>
    <row r="91" spans="1:11" x14ac:dyDescent="0.25">
      <c r="A91" s="6" t="s">
        <v>184</v>
      </c>
      <c r="B91" s="7" t="s">
        <v>23</v>
      </c>
      <c r="C91" s="7" t="s">
        <v>24</v>
      </c>
      <c r="D91" s="13" t="s">
        <v>280</v>
      </c>
      <c r="E91" s="38" t="s">
        <v>10</v>
      </c>
      <c r="F91" s="24">
        <v>10</v>
      </c>
      <c r="G91" s="33"/>
      <c r="H91" s="11">
        <f t="shared" si="0"/>
        <v>0</v>
      </c>
      <c r="I91" s="12"/>
      <c r="J91" s="11">
        <f t="shared" si="1"/>
        <v>0</v>
      </c>
      <c r="K91" s="11">
        <f t="shared" si="2"/>
        <v>0</v>
      </c>
    </row>
    <row r="92" spans="1:11" x14ac:dyDescent="0.25">
      <c r="A92" s="6" t="s">
        <v>254</v>
      </c>
      <c r="B92" s="7" t="s">
        <v>23</v>
      </c>
      <c r="C92" s="7" t="s">
        <v>24</v>
      </c>
      <c r="D92" s="13" t="s">
        <v>281</v>
      </c>
      <c r="E92" s="38" t="s">
        <v>10</v>
      </c>
      <c r="F92" s="24">
        <v>10</v>
      </c>
      <c r="G92" s="33"/>
      <c r="H92" s="11">
        <f t="shared" si="0"/>
        <v>0</v>
      </c>
      <c r="I92" s="12"/>
      <c r="J92" s="11">
        <f t="shared" ref="J92:J139" si="22">ROUND(H92*I92,2)</f>
        <v>0</v>
      </c>
      <c r="K92" s="11">
        <f t="shared" ref="K92:K139" si="23">ROUND(H92+J92,2)</f>
        <v>0</v>
      </c>
    </row>
    <row r="93" spans="1:11" x14ac:dyDescent="0.25">
      <c r="A93" s="6" t="s">
        <v>255</v>
      </c>
      <c r="B93" s="7" t="s">
        <v>23</v>
      </c>
      <c r="C93" s="7" t="s">
        <v>24</v>
      </c>
      <c r="D93" s="13" t="s">
        <v>279</v>
      </c>
      <c r="E93" s="38" t="s">
        <v>10</v>
      </c>
      <c r="F93" s="24">
        <v>10</v>
      </c>
      <c r="G93" s="33"/>
      <c r="H93" s="11">
        <f t="shared" si="0"/>
        <v>0</v>
      </c>
      <c r="I93" s="12"/>
      <c r="J93" s="11">
        <f t="shared" si="22"/>
        <v>0</v>
      </c>
      <c r="K93" s="11">
        <f t="shared" si="23"/>
        <v>0</v>
      </c>
    </row>
    <row r="94" spans="1:11" ht="24.75" customHeight="1" x14ac:dyDescent="0.25">
      <c r="A94" s="6" t="s">
        <v>375</v>
      </c>
      <c r="B94" s="8" t="s">
        <v>128</v>
      </c>
      <c r="C94" s="7" t="s">
        <v>80</v>
      </c>
      <c r="D94" s="9" t="s">
        <v>156</v>
      </c>
      <c r="E94" s="38" t="s">
        <v>10</v>
      </c>
      <c r="F94" s="24">
        <v>10</v>
      </c>
      <c r="G94" s="33"/>
      <c r="H94" s="11">
        <f t="shared" si="0"/>
        <v>0</v>
      </c>
      <c r="I94" s="12"/>
      <c r="J94" s="11">
        <f t="shared" si="22"/>
        <v>0</v>
      </c>
      <c r="K94" s="11">
        <f t="shared" si="23"/>
        <v>0</v>
      </c>
    </row>
    <row r="95" spans="1:11" ht="28.35" customHeight="1" x14ac:dyDescent="0.25">
      <c r="A95" s="6" t="s">
        <v>329</v>
      </c>
      <c r="B95" s="7" t="s">
        <v>97</v>
      </c>
      <c r="C95" s="7" t="s">
        <v>80</v>
      </c>
      <c r="D95" s="9" t="s">
        <v>98</v>
      </c>
      <c r="E95" s="38" t="s">
        <v>10</v>
      </c>
      <c r="F95" s="24">
        <v>10</v>
      </c>
      <c r="G95" s="33"/>
      <c r="H95" s="11">
        <f t="shared" si="0"/>
        <v>0</v>
      </c>
      <c r="I95" s="12"/>
      <c r="J95" s="11">
        <f t="shared" si="22"/>
        <v>0</v>
      </c>
      <c r="K95" s="11">
        <f t="shared" si="23"/>
        <v>0</v>
      </c>
    </row>
    <row r="96" spans="1:11" x14ac:dyDescent="0.25">
      <c r="A96" s="6" t="s">
        <v>210</v>
      </c>
      <c r="B96" s="7" t="s">
        <v>99</v>
      </c>
      <c r="C96" s="7" t="s">
        <v>100</v>
      </c>
      <c r="D96" s="9" t="s">
        <v>101</v>
      </c>
      <c r="E96" s="38" t="s">
        <v>10</v>
      </c>
      <c r="F96" s="24">
        <v>10</v>
      </c>
      <c r="G96" s="33"/>
      <c r="H96" s="11">
        <f t="shared" si="0"/>
        <v>0</v>
      </c>
      <c r="I96" s="12"/>
      <c r="J96" s="11">
        <f t="shared" si="22"/>
        <v>0</v>
      </c>
      <c r="K96" s="11">
        <f t="shared" si="23"/>
        <v>0</v>
      </c>
    </row>
    <row r="97" spans="1:11" ht="24.75" x14ac:dyDescent="0.25">
      <c r="A97" s="6" t="s">
        <v>211</v>
      </c>
      <c r="B97" s="7" t="s">
        <v>168</v>
      </c>
      <c r="C97" s="7" t="s">
        <v>205</v>
      </c>
      <c r="D97" s="9" t="s">
        <v>362</v>
      </c>
      <c r="E97" s="38" t="s">
        <v>10</v>
      </c>
      <c r="F97" s="24">
        <v>10</v>
      </c>
      <c r="G97" s="33"/>
      <c r="H97" s="11">
        <f t="shared" si="0"/>
        <v>0</v>
      </c>
      <c r="I97" s="12"/>
      <c r="J97" s="11">
        <f t="shared" si="22"/>
        <v>0</v>
      </c>
      <c r="K97" s="11">
        <f t="shared" si="23"/>
        <v>0</v>
      </c>
    </row>
    <row r="98" spans="1:11" ht="24.75" x14ac:dyDescent="0.25">
      <c r="A98" s="6" t="s">
        <v>256</v>
      </c>
      <c r="B98" s="7" t="s">
        <v>168</v>
      </c>
      <c r="C98" s="7" t="s">
        <v>206</v>
      </c>
      <c r="D98" s="9" t="s">
        <v>207</v>
      </c>
      <c r="E98" s="38" t="s">
        <v>10</v>
      </c>
      <c r="F98" s="24">
        <v>10</v>
      </c>
      <c r="G98" s="33"/>
      <c r="H98" s="11">
        <f t="shared" si="0"/>
        <v>0</v>
      </c>
      <c r="I98" s="12"/>
      <c r="J98" s="11">
        <f t="shared" si="22"/>
        <v>0</v>
      </c>
      <c r="K98" s="11">
        <f t="shared" si="23"/>
        <v>0</v>
      </c>
    </row>
    <row r="99" spans="1:11" x14ac:dyDescent="0.25">
      <c r="A99" s="6" t="s">
        <v>212</v>
      </c>
      <c r="B99" s="7" t="s">
        <v>168</v>
      </c>
      <c r="C99" s="7" t="s">
        <v>208</v>
      </c>
      <c r="D99" s="9" t="s">
        <v>209</v>
      </c>
      <c r="E99" s="38" t="s">
        <v>10</v>
      </c>
      <c r="F99" s="24">
        <v>10</v>
      </c>
      <c r="G99" s="33"/>
      <c r="H99" s="11">
        <f t="shared" si="0"/>
        <v>0</v>
      </c>
      <c r="I99" s="12"/>
      <c r="J99" s="11">
        <f t="shared" si="22"/>
        <v>0</v>
      </c>
      <c r="K99" s="11">
        <f t="shared" si="23"/>
        <v>0</v>
      </c>
    </row>
    <row r="100" spans="1:11" x14ac:dyDescent="0.25">
      <c r="A100" s="6" t="s">
        <v>257</v>
      </c>
      <c r="B100" s="7" t="s">
        <v>17</v>
      </c>
      <c r="C100" s="7" t="s">
        <v>16</v>
      </c>
      <c r="D100" s="13" t="s">
        <v>198</v>
      </c>
      <c r="E100" s="38" t="s">
        <v>10</v>
      </c>
      <c r="F100" s="24">
        <v>10</v>
      </c>
      <c r="G100" s="33"/>
      <c r="H100" s="11">
        <f t="shared" si="0"/>
        <v>0</v>
      </c>
      <c r="I100" s="12"/>
      <c r="J100" s="11">
        <f t="shared" si="22"/>
        <v>0</v>
      </c>
      <c r="K100" s="11">
        <f t="shared" si="23"/>
        <v>0</v>
      </c>
    </row>
    <row r="101" spans="1:11" x14ac:dyDescent="0.25">
      <c r="A101" s="6" t="s">
        <v>213</v>
      </c>
      <c r="B101" s="7" t="s">
        <v>17</v>
      </c>
      <c r="C101" s="7" t="s">
        <v>16</v>
      </c>
      <c r="D101" s="13" t="s">
        <v>197</v>
      </c>
      <c r="E101" s="38" t="s">
        <v>10</v>
      </c>
      <c r="F101" s="24">
        <v>10</v>
      </c>
      <c r="G101" s="33"/>
      <c r="H101" s="11">
        <f t="shared" si="0"/>
        <v>0</v>
      </c>
      <c r="I101" s="12"/>
      <c r="J101" s="11">
        <f t="shared" si="22"/>
        <v>0</v>
      </c>
      <c r="K101" s="11">
        <f t="shared" si="23"/>
        <v>0</v>
      </c>
    </row>
    <row r="102" spans="1:11" x14ac:dyDescent="0.25">
      <c r="A102" s="6" t="s">
        <v>214</v>
      </c>
      <c r="B102" s="7" t="s">
        <v>190</v>
      </c>
      <c r="C102" s="7" t="s">
        <v>189</v>
      </c>
      <c r="D102" s="9" t="s">
        <v>191</v>
      </c>
      <c r="E102" s="38" t="s">
        <v>10</v>
      </c>
      <c r="F102" s="24">
        <v>10</v>
      </c>
      <c r="G102" s="33"/>
      <c r="H102" s="11">
        <f t="shared" si="0"/>
        <v>0</v>
      </c>
      <c r="I102" s="12"/>
      <c r="J102" s="11">
        <f t="shared" si="22"/>
        <v>0</v>
      </c>
      <c r="K102" s="11">
        <f t="shared" si="23"/>
        <v>0</v>
      </c>
    </row>
    <row r="103" spans="1:11" x14ac:dyDescent="0.25">
      <c r="A103" s="6" t="s">
        <v>215</v>
      </c>
      <c r="B103" s="7" t="s">
        <v>15</v>
      </c>
      <c r="C103" s="8" t="s">
        <v>13</v>
      </c>
      <c r="D103" s="13" t="s">
        <v>30</v>
      </c>
      <c r="E103" s="38" t="s">
        <v>10</v>
      </c>
      <c r="F103" s="24">
        <v>10</v>
      </c>
      <c r="G103" s="33"/>
      <c r="H103" s="11">
        <f t="shared" si="0"/>
        <v>0</v>
      </c>
      <c r="I103" s="12"/>
      <c r="J103" s="11">
        <f t="shared" si="22"/>
        <v>0</v>
      </c>
      <c r="K103" s="11">
        <f t="shared" si="23"/>
        <v>0</v>
      </c>
    </row>
    <row r="104" spans="1:11" x14ac:dyDescent="0.25">
      <c r="A104" s="6" t="s">
        <v>216</v>
      </c>
      <c r="B104" s="7" t="s">
        <v>106</v>
      </c>
      <c r="C104" s="8" t="s">
        <v>105</v>
      </c>
      <c r="D104" s="13" t="s">
        <v>107</v>
      </c>
      <c r="E104" s="38" t="s">
        <v>10</v>
      </c>
      <c r="F104" s="24">
        <v>10</v>
      </c>
      <c r="G104" s="33"/>
      <c r="H104" s="11">
        <f t="shared" si="0"/>
        <v>0</v>
      </c>
      <c r="I104" s="12"/>
      <c r="J104" s="11">
        <f t="shared" si="22"/>
        <v>0</v>
      </c>
      <c r="K104" s="11">
        <f t="shared" si="23"/>
        <v>0</v>
      </c>
    </row>
    <row r="105" spans="1:11" x14ac:dyDescent="0.25">
      <c r="A105" s="6" t="s">
        <v>258</v>
      </c>
      <c r="B105" s="25" t="s">
        <v>102</v>
      </c>
      <c r="C105" s="24" t="s">
        <v>103</v>
      </c>
      <c r="D105" s="27" t="s">
        <v>104</v>
      </c>
      <c r="E105" s="38" t="s">
        <v>10</v>
      </c>
      <c r="F105" s="24">
        <v>10</v>
      </c>
      <c r="G105" s="33"/>
      <c r="H105" s="11">
        <f t="shared" si="0"/>
        <v>0</v>
      </c>
      <c r="I105" s="12"/>
      <c r="J105" s="11">
        <f t="shared" si="22"/>
        <v>0</v>
      </c>
      <c r="K105" s="11">
        <f t="shared" si="23"/>
        <v>0</v>
      </c>
    </row>
    <row r="106" spans="1:11" x14ac:dyDescent="0.25">
      <c r="A106" s="6" t="s">
        <v>259</v>
      </c>
      <c r="B106" s="7" t="s">
        <v>22</v>
      </c>
      <c r="C106" s="8" t="s">
        <v>16</v>
      </c>
      <c r="D106" s="13" t="s">
        <v>364</v>
      </c>
      <c r="E106" s="38" t="s">
        <v>10</v>
      </c>
      <c r="F106" s="24">
        <v>10</v>
      </c>
      <c r="G106" s="33"/>
      <c r="H106" s="11">
        <f t="shared" si="0"/>
        <v>0</v>
      </c>
      <c r="I106" s="12"/>
      <c r="J106" s="11">
        <f t="shared" si="22"/>
        <v>0</v>
      </c>
      <c r="K106" s="11">
        <f t="shared" si="23"/>
        <v>0</v>
      </c>
    </row>
    <row r="107" spans="1:11" x14ac:dyDescent="0.25">
      <c r="A107" s="6" t="s">
        <v>260</v>
      </c>
      <c r="B107" s="7" t="s">
        <v>22</v>
      </c>
      <c r="C107" s="8" t="s">
        <v>16</v>
      </c>
      <c r="D107" s="13" t="s">
        <v>363</v>
      </c>
      <c r="E107" s="38" t="s">
        <v>10</v>
      </c>
      <c r="F107" s="24">
        <v>10</v>
      </c>
      <c r="G107" s="33"/>
      <c r="H107" s="11">
        <f t="shared" si="0"/>
        <v>0</v>
      </c>
      <c r="I107" s="12"/>
      <c r="J107" s="11">
        <f t="shared" si="22"/>
        <v>0</v>
      </c>
      <c r="K107" s="11">
        <f t="shared" si="23"/>
        <v>0</v>
      </c>
    </row>
    <row r="108" spans="1:11" x14ac:dyDescent="0.25">
      <c r="A108" s="6" t="s">
        <v>261</v>
      </c>
      <c r="B108" s="7" t="s">
        <v>18</v>
      </c>
      <c r="C108" s="8" t="s">
        <v>19</v>
      </c>
      <c r="D108" s="13" t="s">
        <v>20</v>
      </c>
      <c r="E108" s="38" t="s">
        <v>10</v>
      </c>
      <c r="F108" s="24">
        <v>10</v>
      </c>
      <c r="G108" s="33"/>
      <c r="H108" s="11">
        <f t="shared" si="0"/>
        <v>0</v>
      </c>
      <c r="I108" s="12"/>
      <c r="J108" s="11">
        <f t="shared" si="22"/>
        <v>0</v>
      </c>
      <c r="K108" s="11">
        <f t="shared" si="23"/>
        <v>0</v>
      </c>
    </row>
    <row r="109" spans="1:11" x14ac:dyDescent="0.25">
      <c r="A109" s="6" t="s">
        <v>262</v>
      </c>
      <c r="B109" s="7" t="s">
        <v>18</v>
      </c>
      <c r="C109" s="8" t="s">
        <v>19</v>
      </c>
      <c r="D109" s="13" t="s">
        <v>21</v>
      </c>
      <c r="E109" s="38" t="s">
        <v>10</v>
      </c>
      <c r="F109" s="24">
        <v>10</v>
      </c>
      <c r="G109" s="33"/>
      <c r="H109" s="11">
        <f t="shared" ref="H109:H139" si="24">ROUND(F109*G109,2)</f>
        <v>0</v>
      </c>
      <c r="I109" s="12"/>
      <c r="J109" s="11">
        <f t="shared" si="22"/>
        <v>0</v>
      </c>
      <c r="K109" s="11">
        <f t="shared" si="23"/>
        <v>0</v>
      </c>
    </row>
    <row r="110" spans="1:11" ht="41.25" customHeight="1" x14ac:dyDescent="0.25">
      <c r="A110" s="6" t="s">
        <v>263</v>
      </c>
      <c r="B110" s="7" t="s">
        <v>132</v>
      </c>
      <c r="C110" s="8" t="s">
        <v>26</v>
      </c>
      <c r="D110" s="9" t="s">
        <v>271</v>
      </c>
      <c r="E110" s="38" t="s">
        <v>10</v>
      </c>
      <c r="F110" s="24">
        <v>10</v>
      </c>
      <c r="G110" s="33"/>
      <c r="H110" s="11">
        <f t="shared" si="24"/>
        <v>0</v>
      </c>
      <c r="I110" s="12"/>
      <c r="J110" s="11">
        <f t="shared" si="22"/>
        <v>0</v>
      </c>
      <c r="K110" s="11">
        <f t="shared" si="23"/>
        <v>0</v>
      </c>
    </row>
    <row r="111" spans="1:11" ht="19.7" customHeight="1" x14ac:dyDescent="0.25">
      <c r="A111" s="6" t="s">
        <v>330</v>
      </c>
      <c r="B111" s="7" t="s">
        <v>275</v>
      </c>
      <c r="C111" s="8" t="s">
        <v>298</v>
      </c>
      <c r="D111" s="9" t="s">
        <v>297</v>
      </c>
      <c r="E111" s="38" t="s">
        <v>10</v>
      </c>
      <c r="F111" s="24">
        <v>10</v>
      </c>
      <c r="G111" s="33"/>
      <c r="H111" s="11">
        <f t="shared" si="24"/>
        <v>0</v>
      </c>
      <c r="I111" s="12"/>
      <c r="J111" s="11">
        <f t="shared" si="22"/>
        <v>0</v>
      </c>
      <c r="K111" s="11">
        <f t="shared" si="23"/>
        <v>0</v>
      </c>
    </row>
    <row r="112" spans="1:11" ht="24" customHeight="1" x14ac:dyDescent="0.25">
      <c r="A112" s="6" t="s">
        <v>264</v>
      </c>
      <c r="B112" s="7" t="s">
        <v>299</v>
      </c>
      <c r="C112" s="8" t="s">
        <v>356</v>
      </c>
      <c r="D112" s="9" t="s">
        <v>291</v>
      </c>
      <c r="E112" s="38" t="s">
        <v>10</v>
      </c>
      <c r="F112" s="24">
        <v>10</v>
      </c>
      <c r="G112" s="33"/>
      <c r="H112" s="11">
        <f t="shared" si="24"/>
        <v>0</v>
      </c>
      <c r="I112" s="12"/>
      <c r="J112" s="11">
        <f t="shared" si="22"/>
        <v>0</v>
      </c>
      <c r="K112" s="11">
        <f t="shared" si="23"/>
        <v>0</v>
      </c>
    </row>
    <row r="113" spans="1:11" ht="24" customHeight="1" x14ac:dyDescent="0.25">
      <c r="A113" s="6" t="s">
        <v>265</v>
      </c>
      <c r="B113" s="7" t="s">
        <v>292</v>
      </c>
      <c r="C113" s="8" t="s">
        <v>284</v>
      </c>
      <c r="D113" s="9" t="s">
        <v>293</v>
      </c>
      <c r="E113" s="38" t="s">
        <v>10</v>
      </c>
      <c r="F113" s="24">
        <v>10</v>
      </c>
      <c r="G113" s="33"/>
      <c r="H113" s="11">
        <f t="shared" si="24"/>
        <v>0</v>
      </c>
      <c r="I113" s="12"/>
      <c r="J113" s="11">
        <f t="shared" si="22"/>
        <v>0</v>
      </c>
      <c r="K113" s="11">
        <f t="shared" si="23"/>
        <v>0</v>
      </c>
    </row>
    <row r="114" spans="1:11" ht="37.700000000000003" customHeight="1" x14ac:dyDescent="0.25">
      <c r="A114" s="6" t="s">
        <v>331</v>
      </c>
      <c r="B114" s="8" t="s">
        <v>296</v>
      </c>
      <c r="C114" s="8" t="s">
        <v>284</v>
      </c>
      <c r="D114" s="9" t="s">
        <v>290</v>
      </c>
      <c r="E114" s="38" t="s">
        <v>10</v>
      </c>
      <c r="F114" s="24">
        <v>10</v>
      </c>
      <c r="G114" s="33"/>
      <c r="H114" s="11">
        <f t="shared" si="24"/>
        <v>0</v>
      </c>
      <c r="I114" s="12"/>
      <c r="J114" s="11">
        <f t="shared" si="22"/>
        <v>0</v>
      </c>
      <c r="K114" s="11">
        <f t="shared" si="23"/>
        <v>0</v>
      </c>
    </row>
    <row r="115" spans="1:11" ht="24.75" x14ac:dyDescent="0.25">
      <c r="A115" s="6" t="s">
        <v>332</v>
      </c>
      <c r="B115" s="8" t="s">
        <v>164</v>
      </c>
      <c r="C115" s="8" t="s">
        <v>166</v>
      </c>
      <c r="D115" s="9" t="s">
        <v>167</v>
      </c>
      <c r="E115" s="38" t="s">
        <v>10</v>
      </c>
      <c r="F115" s="24">
        <v>7</v>
      </c>
      <c r="G115" s="33"/>
      <c r="H115" s="11">
        <f t="shared" si="24"/>
        <v>0</v>
      </c>
      <c r="I115" s="12"/>
      <c r="J115" s="11">
        <f t="shared" si="22"/>
        <v>0</v>
      </c>
      <c r="K115" s="11">
        <f t="shared" si="23"/>
        <v>0</v>
      </c>
    </row>
    <row r="116" spans="1:11" ht="24" x14ac:dyDescent="0.25">
      <c r="A116" s="6" t="s">
        <v>333</v>
      </c>
      <c r="B116" s="8" t="s">
        <v>133</v>
      </c>
      <c r="C116" s="8" t="s">
        <v>16</v>
      </c>
      <c r="D116" s="9" t="s">
        <v>137</v>
      </c>
      <c r="E116" s="38" t="s">
        <v>10</v>
      </c>
      <c r="F116" s="24">
        <v>7</v>
      </c>
      <c r="G116" s="33"/>
      <c r="H116" s="11">
        <f t="shared" si="24"/>
        <v>0</v>
      </c>
      <c r="I116" s="12"/>
      <c r="J116" s="11">
        <f t="shared" si="22"/>
        <v>0</v>
      </c>
      <c r="K116" s="11">
        <f t="shared" si="23"/>
        <v>0</v>
      </c>
    </row>
    <row r="117" spans="1:11" x14ac:dyDescent="0.25">
      <c r="A117" s="6" t="s">
        <v>334</v>
      </c>
      <c r="B117" s="8" t="s">
        <v>161</v>
      </c>
      <c r="C117" s="8" t="s">
        <v>135</v>
      </c>
      <c r="D117" s="9" t="s">
        <v>163</v>
      </c>
      <c r="E117" s="38" t="s">
        <v>10</v>
      </c>
      <c r="F117" s="24">
        <v>7</v>
      </c>
      <c r="G117" s="33"/>
      <c r="H117" s="11">
        <f t="shared" si="24"/>
        <v>0</v>
      </c>
      <c r="I117" s="12"/>
      <c r="J117" s="11">
        <f t="shared" si="22"/>
        <v>0</v>
      </c>
      <c r="K117" s="11">
        <f t="shared" si="23"/>
        <v>0</v>
      </c>
    </row>
    <row r="118" spans="1:11" x14ac:dyDescent="0.25">
      <c r="A118" s="6" t="s">
        <v>335</v>
      </c>
      <c r="B118" s="8" t="s">
        <v>161</v>
      </c>
      <c r="C118" s="8" t="s">
        <v>135</v>
      </c>
      <c r="D118" s="9" t="s">
        <v>162</v>
      </c>
      <c r="E118" s="38" t="s">
        <v>10</v>
      </c>
      <c r="F118" s="24">
        <v>7</v>
      </c>
      <c r="G118" s="33"/>
      <c r="H118" s="11">
        <f t="shared" si="24"/>
        <v>0</v>
      </c>
      <c r="I118" s="12"/>
      <c r="J118" s="11">
        <f t="shared" si="22"/>
        <v>0</v>
      </c>
      <c r="K118" s="11">
        <f t="shared" si="23"/>
        <v>0</v>
      </c>
    </row>
    <row r="119" spans="1:11" x14ac:dyDescent="0.25">
      <c r="A119" s="6" t="s">
        <v>336</v>
      </c>
      <c r="B119" s="8" t="s">
        <v>164</v>
      </c>
      <c r="C119" s="8" t="s">
        <v>135</v>
      </c>
      <c r="D119" s="9" t="s">
        <v>165</v>
      </c>
      <c r="E119" s="38" t="s">
        <v>10</v>
      </c>
      <c r="F119" s="24">
        <v>7</v>
      </c>
      <c r="G119" s="33"/>
      <c r="H119" s="11">
        <f t="shared" si="24"/>
        <v>0</v>
      </c>
      <c r="I119" s="12"/>
      <c r="J119" s="11">
        <f t="shared" si="22"/>
        <v>0</v>
      </c>
      <c r="K119" s="11">
        <f t="shared" si="23"/>
        <v>0</v>
      </c>
    </row>
    <row r="120" spans="1:11" ht="17.45" customHeight="1" x14ac:dyDescent="0.25">
      <c r="A120" s="6" t="s">
        <v>337</v>
      </c>
      <c r="B120" s="24" t="s">
        <v>164</v>
      </c>
      <c r="C120" s="24" t="s">
        <v>240</v>
      </c>
      <c r="D120" s="27" t="s">
        <v>241</v>
      </c>
      <c r="E120" s="38" t="s">
        <v>10</v>
      </c>
      <c r="F120" s="24">
        <v>7</v>
      </c>
      <c r="G120" s="33"/>
      <c r="H120" s="11">
        <f t="shared" si="24"/>
        <v>0</v>
      </c>
      <c r="I120" s="12"/>
      <c r="J120" s="11">
        <f t="shared" si="22"/>
        <v>0</v>
      </c>
      <c r="K120" s="11">
        <f t="shared" si="23"/>
        <v>0</v>
      </c>
    </row>
    <row r="121" spans="1:11" x14ac:dyDescent="0.25">
      <c r="A121" s="6" t="s">
        <v>338</v>
      </c>
      <c r="B121" s="7" t="s">
        <v>164</v>
      </c>
      <c r="C121" s="8" t="s">
        <v>285</v>
      </c>
      <c r="D121" s="9" t="s">
        <v>286</v>
      </c>
      <c r="E121" s="38" t="s">
        <v>10</v>
      </c>
      <c r="F121" s="24">
        <v>7</v>
      </c>
      <c r="G121" s="33"/>
      <c r="H121" s="11">
        <f t="shared" si="24"/>
        <v>0</v>
      </c>
      <c r="I121" s="12"/>
      <c r="J121" s="11">
        <f t="shared" si="22"/>
        <v>0</v>
      </c>
      <c r="K121" s="11">
        <f t="shared" si="23"/>
        <v>0</v>
      </c>
    </row>
    <row r="122" spans="1:11" x14ac:dyDescent="0.25">
      <c r="A122" s="6" t="s">
        <v>339</v>
      </c>
      <c r="B122" s="24" t="s">
        <v>164</v>
      </c>
      <c r="C122" s="24" t="s">
        <v>242</v>
      </c>
      <c r="D122" s="27" t="s">
        <v>243</v>
      </c>
      <c r="E122" s="38" t="s">
        <v>10</v>
      </c>
      <c r="F122" s="24">
        <v>7</v>
      </c>
      <c r="G122" s="33"/>
      <c r="H122" s="11">
        <f t="shared" si="24"/>
        <v>0</v>
      </c>
      <c r="I122" s="12"/>
      <c r="J122" s="11">
        <f t="shared" si="22"/>
        <v>0</v>
      </c>
      <c r="K122" s="11">
        <f t="shared" si="23"/>
        <v>0</v>
      </c>
    </row>
    <row r="123" spans="1:11" x14ac:dyDescent="0.25">
      <c r="A123" s="6" t="s">
        <v>340</v>
      </c>
      <c r="B123" s="24" t="s">
        <v>245</v>
      </c>
      <c r="C123" s="24" t="s">
        <v>244</v>
      </c>
      <c r="D123" s="27" t="s">
        <v>246</v>
      </c>
      <c r="E123" s="38" t="s">
        <v>10</v>
      </c>
      <c r="F123" s="24">
        <v>7</v>
      </c>
      <c r="G123" s="33"/>
      <c r="H123" s="11">
        <f t="shared" si="24"/>
        <v>0</v>
      </c>
      <c r="I123" s="12"/>
      <c r="J123" s="11">
        <f t="shared" si="22"/>
        <v>0</v>
      </c>
      <c r="K123" s="11">
        <f t="shared" si="23"/>
        <v>0</v>
      </c>
    </row>
    <row r="124" spans="1:11" x14ac:dyDescent="0.25">
      <c r="A124" s="6" t="s">
        <v>341</v>
      </c>
      <c r="B124" s="24" t="s">
        <v>247</v>
      </c>
      <c r="C124" s="24" t="s">
        <v>248</v>
      </c>
      <c r="D124" s="27" t="s">
        <v>249</v>
      </c>
      <c r="E124" s="38" t="s">
        <v>10</v>
      </c>
      <c r="F124" s="24">
        <v>7</v>
      </c>
      <c r="G124" s="33"/>
      <c r="H124" s="11">
        <f t="shared" si="24"/>
        <v>0</v>
      </c>
      <c r="I124" s="12"/>
      <c r="J124" s="11">
        <f t="shared" si="22"/>
        <v>0</v>
      </c>
      <c r="K124" s="11">
        <f t="shared" si="23"/>
        <v>0</v>
      </c>
    </row>
    <row r="125" spans="1:11" x14ac:dyDescent="0.25">
      <c r="A125" s="6" t="s">
        <v>342</v>
      </c>
      <c r="B125" s="24" t="s">
        <v>250</v>
      </c>
      <c r="C125" s="24" t="s">
        <v>244</v>
      </c>
      <c r="D125" s="27" t="s">
        <v>251</v>
      </c>
      <c r="E125" s="38" t="s">
        <v>10</v>
      </c>
      <c r="F125" s="24">
        <v>7</v>
      </c>
      <c r="G125" s="33"/>
      <c r="H125" s="11">
        <f t="shared" si="24"/>
        <v>0</v>
      </c>
      <c r="I125" s="12"/>
      <c r="J125" s="11">
        <f t="shared" si="22"/>
        <v>0</v>
      </c>
      <c r="K125" s="11">
        <f t="shared" si="23"/>
        <v>0</v>
      </c>
    </row>
    <row r="126" spans="1:11" x14ac:dyDescent="0.25">
      <c r="A126" s="6" t="s">
        <v>343</v>
      </c>
      <c r="B126" s="24" t="s">
        <v>273</v>
      </c>
      <c r="C126" s="24" t="s">
        <v>283</v>
      </c>
      <c r="D126" s="27" t="s">
        <v>289</v>
      </c>
      <c r="E126" s="38" t="s">
        <v>10</v>
      </c>
      <c r="F126" s="24">
        <v>5</v>
      </c>
      <c r="G126" s="33"/>
      <c r="H126" s="11">
        <f t="shared" si="24"/>
        <v>0</v>
      </c>
      <c r="I126" s="12"/>
      <c r="J126" s="11">
        <f t="shared" si="22"/>
        <v>0</v>
      </c>
      <c r="K126" s="11">
        <f t="shared" si="23"/>
        <v>0</v>
      </c>
    </row>
    <row r="127" spans="1:11" ht="13.7" customHeight="1" x14ac:dyDescent="0.25">
      <c r="A127" s="6" t="s">
        <v>376</v>
      </c>
      <c r="B127" s="24" t="s">
        <v>287</v>
      </c>
      <c r="C127" s="24" t="s">
        <v>284</v>
      </c>
      <c r="D127" s="27" t="s">
        <v>288</v>
      </c>
      <c r="E127" s="38" t="s">
        <v>10</v>
      </c>
      <c r="F127" s="24">
        <v>10</v>
      </c>
      <c r="G127" s="33"/>
      <c r="H127" s="11">
        <f t="shared" si="24"/>
        <v>0</v>
      </c>
      <c r="I127" s="12"/>
      <c r="J127" s="11">
        <f t="shared" si="22"/>
        <v>0</v>
      </c>
      <c r="K127" s="11">
        <f t="shared" si="23"/>
        <v>0</v>
      </c>
    </row>
    <row r="128" spans="1:11" x14ac:dyDescent="0.25">
      <c r="A128" s="6" t="s">
        <v>377</v>
      </c>
      <c r="B128" s="25" t="s">
        <v>136</v>
      </c>
      <c r="C128" s="24" t="s">
        <v>135</v>
      </c>
      <c r="D128" s="27" t="s">
        <v>153</v>
      </c>
      <c r="E128" s="38" t="s">
        <v>10</v>
      </c>
      <c r="F128" s="24">
        <v>10</v>
      </c>
      <c r="G128" s="33"/>
      <c r="H128" s="11">
        <f t="shared" si="24"/>
        <v>0</v>
      </c>
      <c r="I128" s="12"/>
      <c r="J128" s="11">
        <f t="shared" si="22"/>
        <v>0</v>
      </c>
      <c r="K128" s="11">
        <f t="shared" si="23"/>
        <v>0</v>
      </c>
    </row>
    <row r="129" spans="1:11" x14ac:dyDescent="0.25">
      <c r="A129" s="6" t="s">
        <v>378</v>
      </c>
      <c r="B129" s="7" t="s">
        <v>169</v>
      </c>
      <c r="C129" s="8" t="s">
        <v>170</v>
      </c>
      <c r="D129" s="9" t="s">
        <v>384</v>
      </c>
      <c r="E129" s="38" t="s">
        <v>10</v>
      </c>
      <c r="F129" s="8">
        <v>10</v>
      </c>
      <c r="G129" s="33"/>
      <c r="H129" s="11">
        <f t="shared" si="24"/>
        <v>0</v>
      </c>
      <c r="I129" s="12"/>
      <c r="J129" s="11">
        <f t="shared" si="22"/>
        <v>0</v>
      </c>
      <c r="K129" s="11">
        <f t="shared" si="23"/>
        <v>0</v>
      </c>
    </row>
    <row r="130" spans="1:11" x14ac:dyDescent="0.25">
      <c r="A130" s="6" t="s">
        <v>379</v>
      </c>
      <c r="B130" s="7" t="s">
        <v>171</v>
      </c>
      <c r="C130" s="8" t="s">
        <v>170</v>
      </c>
      <c r="D130" s="9" t="s">
        <v>196</v>
      </c>
      <c r="E130" s="38" t="s">
        <v>10</v>
      </c>
      <c r="F130" s="8">
        <v>10</v>
      </c>
      <c r="G130" s="33"/>
      <c r="H130" s="11">
        <f t="shared" si="24"/>
        <v>0</v>
      </c>
      <c r="I130" s="12"/>
      <c r="J130" s="11">
        <f t="shared" si="22"/>
        <v>0</v>
      </c>
      <c r="K130" s="11">
        <f t="shared" si="23"/>
        <v>0</v>
      </c>
    </row>
    <row r="131" spans="1:11" x14ac:dyDescent="0.25">
      <c r="A131" s="6" t="s">
        <v>380</v>
      </c>
      <c r="B131" s="7" t="s">
        <v>173</v>
      </c>
      <c r="C131" s="8" t="s">
        <v>172</v>
      </c>
      <c r="D131" s="13" t="s">
        <v>294</v>
      </c>
      <c r="E131" s="38" t="s">
        <v>10</v>
      </c>
      <c r="F131" s="8">
        <v>10</v>
      </c>
      <c r="G131" s="33"/>
      <c r="H131" s="11">
        <f t="shared" si="24"/>
        <v>0</v>
      </c>
      <c r="I131" s="12"/>
      <c r="J131" s="11">
        <f t="shared" si="22"/>
        <v>0</v>
      </c>
      <c r="K131" s="11">
        <f t="shared" si="23"/>
        <v>0</v>
      </c>
    </row>
    <row r="132" spans="1:11" x14ac:dyDescent="0.25">
      <c r="A132" s="6" t="s">
        <v>381</v>
      </c>
      <c r="B132" s="7" t="s">
        <v>174</v>
      </c>
      <c r="C132" s="8" t="s">
        <v>170</v>
      </c>
      <c r="D132" s="9" t="s">
        <v>175</v>
      </c>
      <c r="E132" s="38" t="s">
        <v>10</v>
      </c>
      <c r="F132" s="8">
        <v>10</v>
      </c>
      <c r="G132" s="33"/>
      <c r="H132" s="11">
        <f t="shared" si="24"/>
        <v>0</v>
      </c>
      <c r="I132" s="12"/>
      <c r="J132" s="11">
        <f t="shared" si="22"/>
        <v>0</v>
      </c>
      <c r="K132" s="11">
        <f t="shared" si="23"/>
        <v>0</v>
      </c>
    </row>
    <row r="133" spans="1:11" x14ac:dyDescent="0.25">
      <c r="A133" s="6" t="s">
        <v>386</v>
      </c>
      <c r="B133" s="7" t="s">
        <v>203</v>
      </c>
      <c r="C133" s="8" t="s">
        <v>170</v>
      </c>
      <c r="D133" s="9" t="s">
        <v>204</v>
      </c>
      <c r="E133" s="38" t="s">
        <v>10</v>
      </c>
      <c r="F133" s="8">
        <v>10</v>
      </c>
      <c r="G133" s="33"/>
      <c r="H133" s="11">
        <f t="shared" si="24"/>
        <v>0</v>
      </c>
      <c r="I133" s="12"/>
      <c r="J133" s="11">
        <f t="shared" si="22"/>
        <v>0</v>
      </c>
      <c r="K133" s="11">
        <f t="shared" si="23"/>
        <v>0</v>
      </c>
    </row>
    <row r="134" spans="1:11" x14ac:dyDescent="0.25">
      <c r="A134" s="6" t="s">
        <v>391</v>
      </c>
      <c r="B134" s="25" t="s">
        <v>232</v>
      </c>
      <c r="C134" s="24" t="s">
        <v>170</v>
      </c>
      <c r="D134" s="27" t="s">
        <v>233</v>
      </c>
      <c r="E134" s="38" t="s">
        <v>10</v>
      </c>
      <c r="F134" s="8">
        <v>10</v>
      </c>
      <c r="G134" s="34"/>
      <c r="H134" s="11">
        <f t="shared" si="24"/>
        <v>0</v>
      </c>
      <c r="I134" s="12"/>
      <c r="J134" s="11">
        <f t="shared" si="22"/>
        <v>0</v>
      </c>
      <c r="K134" s="11">
        <f t="shared" si="23"/>
        <v>0</v>
      </c>
    </row>
    <row r="135" spans="1:11" x14ac:dyDescent="0.25">
      <c r="A135" s="6" t="s">
        <v>392</v>
      </c>
      <c r="B135" s="25" t="s">
        <v>234</v>
      </c>
      <c r="C135" s="24" t="s">
        <v>170</v>
      </c>
      <c r="D135" s="27" t="s">
        <v>235</v>
      </c>
      <c r="E135" s="38" t="s">
        <v>10</v>
      </c>
      <c r="F135" s="8">
        <v>10</v>
      </c>
      <c r="G135" s="34"/>
      <c r="H135" s="11">
        <f t="shared" si="24"/>
        <v>0</v>
      </c>
      <c r="I135" s="12"/>
      <c r="J135" s="11">
        <f t="shared" si="22"/>
        <v>0</v>
      </c>
      <c r="K135" s="11">
        <f t="shared" si="23"/>
        <v>0</v>
      </c>
    </row>
    <row r="136" spans="1:11" x14ac:dyDescent="0.25">
      <c r="A136" s="6" t="s">
        <v>393</v>
      </c>
      <c r="B136" s="25" t="s">
        <v>236</v>
      </c>
      <c r="C136" s="24" t="s">
        <v>170</v>
      </c>
      <c r="D136" s="27" t="s">
        <v>237</v>
      </c>
      <c r="E136" s="38" t="s">
        <v>10</v>
      </c>
      <c r="F136" s="8">
        <v>10</v>
      </c>
      <c r="G136" s="34"/>
      <c r="H136" s="11">
        <f t="shared" si="24"/>
        <v>0</v>
      </c>
      <c r="I136" s="12"/>
      <c r="J136" s="11">
        <f t="shared" si="22"/>
        <v>0</v>
      </c>
      <c r="K136" s="11">
        <f t="shared" si="23"/>
        <v>0</v>
      </c>
    </row>
    <row r="137" spans="1:11" x14ac:dyDescent="0.25">
      <c r="A137" s="6" t="s">
        <v>396</v>
      </c>
      <c r="B137" s="25" t="s">
        <v>238</v>
      </c>
      <c r="C137" s="24" t="s">
        <v>170</v>
      </c>
      <c r="D137" s="27" t="s">
        <v>239</v>
      </c>
      <c r="E137" s="38" t="s">
        <v>10</v>
      </c>
      <c r="F137" s="8">
        <v>10</v>
      </c>
      <c r="G137" s="34"/>
      <c r="H137" s="11">
        <f t="shared" si="24"/>
        <v>0</v>
      </c>
      <c r="I137" s="12"/>
      <c r="J137" s="11">
        <f t="shared" si="22"/>
        <v>0</v>
      </c>
      <c r="K137" s="11">
        <f t="shared" si="23"/>
        <v>0</v>
      </c>
    </row>
    <row r="138" spans="1:11" x14ac:dyDescent="0.25">
      <c r="A138" s="6" t="s">
        <v>402</v>
      </c>
      <c r="B138" s="7" t="s">
        <v>164</v>
      </c>
      <c r="C138" s="8" t="s">
        <v>188</v>
      </c>
      <c r="D138" s="9" t="s">
        <v>187</v>
      </c>
      <c r="E138" s="38" t="s">
        <v>10</v>
      </c>
      <c r="F138" s="8">
        <v>10</v>
      </c>
      <c r="G138" s="33"/>
      <c r="H138" s="11">
        <f t="shared" si="24"/>
        <v>0</v>
      </c>
      <c r="I138" s="12"/>
      <c r="J138" s="11">
        <f t="shared" si="22"/>
        <v>0</v>
      </c>
      <c r="K138" s="11">
        <f t="shared" si="23"/>
        <v>0</v>
      </c>
    </row>
    <row r="139" spans="1:11" ht="24.75" x14ac:dyDescent="0.25">
      <c r="A139" s="6" t="s">
        <v>403</v>
      </c>
      <c r="B139" s="7" t="s">
        <v>164</v>
      </c>
      <c r="C139" s="8" t="s">
        <v>185</v>
      </c>
      <c r="D139" s="9" t="s">
        <v>186</v>
      </c>
      <c r="E139" s="38" t="s">
        <v>10</v>
      </c>
      <c r="F139" s="8">
        <v>5</v>
      </c>
      <c r="G139" s="33"/>
      <c r="H139" s="11">
        <f t="shared" si="24"/>
        <v>0</v>
      </c>
      <c r="I139" s="12"/>
      <c r="J139" s="11">
        <f t="shared" si="22"/>
        <v>0</v>
      </c>
      <c r="K139" s="11">
        <f t="shared" si="23"/>
        <v>0</v>
      </c>
    </row>
    <row r="140" spans="1:11" ht="26.45" customHeight="1" x14ac:dyDescent="0.25">
      <c r="A140" s="15" t="s">
        <v>27</v>
      </c>
      <c r="B140" s="16" t="s">
        <v>28</v>
      </c>
      <c r="C140" s="16" t="s">
        <v>28</v>
      </c>
      <c r="D140" s="17" t="s">
        <v>28</v>
      </c>
      <c r="E140" s="16" t="s">
        <v>28</v>
      </c>
      <c r="F140" s="16" t="s">
        <v>28</v>
      </c>
      <c r="G140" s="36" t="s">
        <v>28</v>
      </c>
      <c r="H140" s="18">
        <f>SUM(H5:H139)</f>
        <v>0</v>
      </c>
      <c r="I140" s="16" t="s">
        <v>28</v>
      </c>
      <c r="J140" s="18">
        <f>SUM(J5:J139)</f>
        <v>0</v>
      </c>
      <c r="K140" s="18">
        <f>SUM(K5:K139)</f>
        <v>0</v>
      </c>
    </row>
    <row r="141" spans="1:11" ht="12" customHeight="1" x14ac:dyDescent="0.25">
      <c r="A141"/>
    </row>
    <row r="142" spans="1:11" ht="26.45" customHeight="1" x14ac:dyDescent="0.2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</row>
  </sheetData>
  <mergeCells count="3">
    <mergeCell ref="A2:K2"/>
    <mergeCell ref="A142:K142"/>
    <mergeCell ref="B1:K1"/>
  </mergeCells>
  <pageMargins left="0.11811023622047245" right="0.11811023622047245" top="0.55118110236220474" bottom="0.55118110236220474" header="0.31496062992125984" footer="0.31496062992125984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Tomasz Baran</cp:lastModifiedBy>
  <cp:lastPrinted>2022-06-28T06:52:05Z</cp:lastPrinted>
  <dcterms:created xsi:type="dcterms:W3CDTF">2013-03-25T09:19:30Z</dcterms:created>
  <dcterms:modified xsi:type="dcterms:W3CDTF">2023-10-11T10:19:46Z</dcterms:modified>
</cp:coreProperties>
</file>