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FP\2 Zamówienia publiczne\1. Postępowania\2023\475  ZKA 5 cykl\2. do publikacji\"/>
    </mc:Choice>
  </mc:AlternateContent>
  <bookViews>
    <workbookView xWindow="-110" yWindow="-110" windowWidth="23250" windowHeight="12570" tabRatio="655" activeTab="1"/>
  </bookViews>
  <sheets>
    <sheet name="Zał. nr 10" sheetId="27" r:id="rId1"/>
    <sheet name="Zał. nr 11 (1)" sheetId="23" r:id="rId2"/>
    <sheet name="Zał. nr 11 (2)" sheetId="26" r:id="rId3"/>
  </sheets>
  <definedNames>
    <definedName name="_xlnm._FilterDatabase" localSheetId="0" hidden="1">'Zał. nr 10'!$A$4:$J$63</definedName>
    <definedName name="_xlnm.Print_Area" localSheetId="1">'Zał. nr 11 (1)'!#REF!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7" l="1"/>
  <c r="J26" i="27"/>
  <c r="I56" i="27" l="1"/>
  <c r="J55" i="27"/>
  <c r="J54" i="27"/>
  <c r="J53" i="27"/>
  <c r="J52" i="27"/>
  <c r="J51" i="27"/>
  <c r="J50" i="27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56" i="27" l="1"/>
</calcChain>
</file>

<file path=xl/sharedStrings.xml><?xml version="1.0" encoding="utf-8"?>
<sst xmlns="http://schemas.openxmlformats.org/spreadsheetml/2006/main" count="477" uniqueCount="128">
  <si>
    <t>o</t>
  </si>
  <si>
    <t>p</t>
  </si>
  <si>
    <t>numer pociągu</t>
  </si>
  <si>
    <t>termin kursowania</t>
  </si>
  <si>
    <t>przyjazd pociągu</t>
  </si>
  <si>
    <t>odjazd pociągu</t>
  </si>
  <si>
    <t>liczba kursowania</t>
  </si>
  <si>
    <t>stacja/przystanek</t>
  </si>
  <si>
    <t>(B) kursuje codziennie oprócz soboty</t>
  </si>
  <si>
    <t>(1-7) kursuje od poniedziałku do niedzieli</t>
  </si>
  <si>
    <t>(D) kursuje od poniedziałku do piątku oprócz świąt</t>
  </si>
  <si>
    <t xml:space="preserve">(A) kursuje od poniedziałku do piątku </t>
  </si>
  <si>
    <t>(E ) kursuje od poniedziałku do soboty oprócz świąt</t>
  </si>
  <si>
    <t>(C ) kursuje w soboty, niedziele i święta</t>
  </si>
  <si>
    <t>Łowicz Główny</t>
  </si>
  <si>
    <t>przy przystanku osobowym PKP</t>
  </si>
  <si>
    <t>Łowicz Przedmieście</t>
  </si>
  <si>
    <t>(1),(2)-(6),(7) kursuje w poszczególne dni tygodnia poniedziałek, wtorek…sobota, niedziela</t>
  </si>
  <si>
    <t>przy stacji PKP</t>
  </si>
  <si>
    <t>Grudze</t>
  </si>
  <si>
    <t xml:space="preserve"> przystanek autobusowy Jamno </t>
  </si>
  <si>
    <t>Domaniewice</t>
  </si>
  <si>
    <t xml:space="preserve">Łowicz </t>
  </si>
  <si>
    <t xml:space="preserve"> przystanek autobusowy Jana Pawła II/Powstańców 1863 (Szpital)</t>
  </si>
  <si>
    <t>Łowicz</t>
  </si>
  <si>
    <t>odjazd komunikacji autobusowej</t>
  </si>
  <si>
    <t>przyjazd komunikacji autobusowej</t>
  </si>
  <si>
    <t>przy stacji PKP (ul. Kaliska/Włókiennicza)</t>
  </si>
  <si>
    <t xml:space="preserve">Domaniewice </t>
  </si>
  <si>
    <t>Skarżysko-Kamienna</t>
  </si>
  <si>
    <t xml:space="preserve">Skarżysko Milica </t>
  </si>
  <si>
    <t xml:space="preserve">Brzask </t>
  </si>
  <si>
    <t>przystanek autobusowy Bugaj (droga 42/ 01 i 02)</t>
  </si>
  <si>
    <t xml:space="preserve">Bliżyn </t>
  </si>
  <si>
    <t>przystanek autobusowy ul. Kościuszki (droga 42/ 06 i 07 kościół)</t>
  </si>
  <si>
    <t xml:space="preserve">Gilów </t>
  </si>
  <si>
    <t xml:space="preserve">przystanek autobusowy (droga 42 /01 i 02) </t>
  </si>
  <si>
    <t xml:space="preserve">Sołtyków </t>
  </si>
  <si>
    <t>przystanek autobusowy (droga 42 /01 i 02 bloki)</t>
  </si>
  <si>
    <t>Wólka Plebańska</t>
  </si>
  <si>
    <t xml:space="preserve">przy przystanku osobowym PKP </t>
  </si>
  <si>
    <t xml:space="preserve">Opoczno </t>
  </si>
  <si>
    <t xml:space="preserve">Stąporków </t>
  </si>
  <si>
    <t>przystanek autobusowy ul. Niekłańska (obok stacji w dwóch kierunkach)</t>
  </si>
  <si>
    <t xml:space="preserve">Sitowa </t>
  </si>
  <si>
    <t>przystanek autobusowy Sitowa skrzyżowanie (droga 713/01 i 02)</t>
  </si>
  <si>
    <t xml:space="preserve">Czarniecka Góra </t>
  </si>
  <si>
    <t xml:space="preserve">Petrykozy </t>
  </si>
  <si>
    <t>przy przystanku osobowym PKP (parking)</t>
  </si>
  <si>
    <t xml:space="preserve">Wąsosz Konecki </t>
  </si>
  <si>
    <t>przystanek autobusowy Wąsosz Przymiarki (0455/03 w dwóch kierunkach)</t>
  </si>
  <si>
    <t xml:space="preserve">Ruda Białaczowska </t>
  </si>
  <si>
    <t>przystanek autobusowy Sędów</t>
  </si>
  <si>
    <t xml:space="preserve">Końskie </t>
  </si>
  <si>
    <t>Kornica</t>
  </si>
  <si>
    <t>I</t>
  </si>
  <si>
    <t>bez zatrzymania, kursuje inną trasą</t>
  </si>
  <si>
    <t>Rozkład jazdy komunikacji autobusowej na linii 25</t>
  </si>
  <si>
    <t>Opoczno -  przy stacji PKP ul. Dworcowa</t>
  </si>
  <si>
    <t>11301</t>
  </si>
  <si>
    <t>11303</t>
  </si>
  <si>
    <t>11305</t>
  </si>
  <si>
    <t>99103</t>
  </si>
  <si>
    <t>11307</t>
  </si>
  <si>
    <t>11309</t>
  </si>
  <si>
    <t>11311</t>
  </si>
  <si>
    <t>11313</t>
  </si>
  <si>
    <t>11315</t>
  </si>
  <si>
    <t>99299</t>
  </si>
  <si>
    <t>11317</t>
  </si>
  <si>
    <t>11319</t>
  </si>
  <si>
    <t>11321</t>
  </si>
  <si>
    <t>11323</t>
  </si>
  <si>
    <t>11325</t>
  </si>
  <si>
    <t>11327</t>
  </si>
  <si>
    <t>11329</t>
  </si>
  <si>
    <t>11700</t>
  </si>
  <si>
    <t>11702</t>
  </si>
  <si>
    <t>11704</t>
  </si>
  <si>
    <t>11706</t>
  </si>
  <si>
    <t>11708</t>
  </si>
  <si>
    <t>11710</t>
  </si>
  <si>
    <t>11712</t>
  </si>
  <si>
    <t>11716</t>
  </si>
  <si>
    <t>11718</t>
  </si>
  <si>
    <t>99116</t>
  </si>
  <si>
    <t>11720</t>
  </si>
  <si>
    <t>11722</t>
  </si>
  <si>
    <t>11724</t>
  </si>
  <si>
    <t>11726</t>
  </si>
  <si>
    <t>11728</t>
  </si>
  <si>
    <t>11730</t>
  </si>
  <si>
    <t>12.XI-25.XI w (1 - 7)</t>
  </si>
  <si>
    <t>13.XI-24.XI w (D)</t>
  </si>
  <si>
    <t>13.XI-19.XI w (1 - 7)</t>
  </si>
  <si>
    <t>12.XI-19.XI w (1 - 7)</t>
  </si>
  <si>
    <t>11714</t>
  </si>
  <si>
    <t>Rozkład jazdy komunikacji autobusowej na linii 532, 15</t>
  </si>
  <si>
    <t>11702 BIS</t>
  </si>
  <si>
    <t>11716 BIS</t>
  </si>
  <si>
    <t>11718 BIS</t>
  </si>
  <si>
    <t>11321 BIS</t>
  </si>
  <si>
    <t>11323 BIS</t>
  </si>
  <si>
    <t>12.XI-25.XI w (D) oraz (7)</t>
  </si>
  <si>
    <t>11327 BIS</t>
  </si>
  <si>
    <t>12, 19.XI w (7)</t>
  </si>
  <si>
    <t>6:01 - przyjazd/odjazd pociągu</t>
  </si>
  <si>
    <t>6:52 - przyjazd/odjazd pociągu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</si>
  <si>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</si>
  <si>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</si>
  <si>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</si>
  <si>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</si>
  <si>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</si>
  <si>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</si>
  <si>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</si>
  <si>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na odcinku   </t>
  </si>
  <si>
    <t xml:space="preserve">Liczba kursów       </t>
  </si>
  <si>
    <t xml:space="preserve">Liczba kilometrów </t>
  </si>
  <si>
    <t>Opoczno</t>
  </si>
  <si>
    <t>Końskie</t>
  </si>
  <si>
    <t>Razem:</t>
  </si>
  <si>
    <t xml:space="preserve">  Wykaz zaplanowanych kursów i ilości wozokm na linii nr:  532, 15, 25  </t>
  </si>
  <si>
    <t>przystanek autobusowy ul. Legionów/ ul. Metalowców 04 w kier. Skarżyska-K. oraz Metalowców (ZDZ) 04 w kier. Końskich</t>
  </si>
  <si>
    <t>przystanek autobusowy (zatoka autobusowa przy stacji PKP, Aleja Niepodległości)</t>
  </si>
  <si>
    <t>11254</t>
  </si>
  <si>
    <t>13.XI-09.XII w ( E)</t>
  </si>
  <si>
    <t>Łowicz Główny  - dworzec PKP (ul. Dworcowa 4)</t>
  </si>
  <si>
    <t xml:space="preserve">Domaniewice  - przy stacji PKP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</si>
</sst>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h:mm;@"/>
    <numFmt numFmtId="165" formatCode="hh&quot;:&quot;mm"/>
    <numFmt numFmtId="166" formatCode="h&quot;:&quot;mm;@"/>
    <numFmt numFmtId="167" formatCode="&quot; &quot;#,##0.00&quot;    &quot;;&quot;-&quot;#,##0.00&quot;    &quot;;&quot; -&quot;00&quot;    &quot;;&quot; &quot;@&quot; &quot;"/>
    <numFmt numFmtId="168" formatCode="_-* #,##0\ _z_ł_-;\-* #,##0\ _z_ł_-;_-* &quot;-&quot;??\ _z_ł_-;_-@_-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b/>
      <sz val="20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i/>
      <sz val="14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0"/>
      <color rgb="FF1F4E78"/>
      <name val="Arial"/>
      <family val="2"/>
      <charset val="238"/>
    </font>
    <font>
      <sz val="8"/>
      <color rgb="FFFFFFFF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B0F0"/>
      <name val="Calibri"/>
      <family val="2"/>
      <charset val="238"/>
    </font>
    <font>
      <b/>
      <sz val="12"/>
      <color rgb="FF00B0F0"/>
      <name val="Calibri"/>
      <family val="2"/>
      <charset val="238"/>
    </font>
    <font>
      <sz val="12"/>
      <color rgb="FF00B0F0"/>
      <name val="Calibri"/>
      <family val="2"/>
      <charset val="238"/>
    </font>
    <font>
      <sz val="10"/>
      <color theme="8" tint="-0.499984740745262"/>
      <name val="Arial"/>
      <family val="2"/>
      <charset val="238"/>
    </font>
    <font>
      <sz val="11"/>
      <color rgb="FF002060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color rgb="FF00B0F0"/>
      <name val="Calibri"/>
      <family val="2"/>
      <charset val="238"/>
      <scheme val="minor"/>
    </font>
    <font>
      <sz val="12"/>
      <color rgb="FF00B0F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u/>
      <sz val="14"/>
      <name val="Arial"/>
      <family val="2"/>
      <charset val="238"/>
    </font>
    <font>
      <sz val="10"/>
      <color indexed="8"/>
      <name val="MS Sans Serif"/>
      <charset val="238"/>
    </font>
    <font>
      <sz val="11"/>
      <name val="Calibri"/>
      <family val="2"/>
      <charset val="238"/>
      <scheme val="minor"/>
    </font>
    <font>
      <i/>
      <sz val="11"/>
      <color rgb="FF1F4E7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34" fillId="0" borderId="0"/>
    <xf numFmtId="0" fontId="27" fillId="0" borderId="0" applyNumberFormat="0" applyBorder="0" applyProtection="0"/>
    <xf numFmtId="167" fontId="34" fillId="0" borderId="0" applyFont="0" applyFill="0" applyBorder="0" applyAlignment="0" applyProtection="0"/>
    <xf numFmtId="0" fontId="46" fillId="0" borderId="0"/>
  </cellStyleXfs>
  <cellXfs count="263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5" fontId="29" fillId="0" borderId="30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30" fillId="0" borderId="30" xfId="0" applyNumberFormat="1" applyFont="1" applyBorder="1" applyAlignment="1">
      <alignment horizontal="center" vertical="center"/>
    </xf>
    <xf numFmtId="166" fontId="17" fillId="0" borderId="31" xfId="0" applyNumberFormat="1" applyFont="1" applyBorder="1" applyAlignment="1">
      <alignment horizontal="center" vertical="center"/>
    </xf>
    <xf numFmtId="166" fontId="25" fillId="0" borderId="31" xfId="0" applyNumberFormat="1" applyFont="1" applyBorder="1" applyAlignment="1">
      <alignment horizontal="center" vertical="center"/>
    </xf>
    <xf numFmtId="165" fontId="31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left" vertical="center"/>
    </xf>
    <xf numFmtId="165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32" xfId="3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166" fontId="17" fillId="0" borderId="30" xfId="0" applyNumberFormat="1" applyFont="1" applyBorder="1" applyAlignment="1">
      <alignment horizontal="center" vertical="center"/>
    </xf>
    <xf numFmtId="166" fontId="25" fillId="0" borderId="30" xfId="0" applyNumberFormat="1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4" xfId="0" applyFont="1" applyBorder="1"/>
    <xf numFmtId="0" fontId="25" fillId="0" borderId="2" xfId="0" applyFont="1" applyBorder="1"/>
    <xf numFmtId="0" fontId="25" fillId="0" borderId="35" xfId="0" applyFont="1" applyBorder="1"/>
    <xf numFmtId="0" fontId="9" fillId="0" borderId="8" xfId="0" applyFont="1" applyFill="1" applyBorder="1" applyAlignment="1">
      <alignment horizontal="center" vertical="center" wrapText="1"/>
    </xf>
    <xf numFmtId="0" fontId="21" fillId="0" borderId="5" xfId="0" applyFont="1" applyBorder="1"/>
    <xf numFmtId="165" fontId="27" fillId="0" borderId="3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5" fontId="25" fillId="0" borderId="0" xfId="0" applyNumberFormat="1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166" fontId="17" fillId="0" borderId="43" xfId="0" applyNumberFormat="1" applyFont="1" applyBorder="1" applyAlignment="1">
      <alignment horizontal="center" vertical="center"/>
    </xf>
    <xf numFmtId="166" fontId="25" fillId="0" borderId="43" xfId="0" applyNumberFormat="1" applyFont="1" applyBorder="1" applyAlignment="1">
      <alignment horizontal="center" vertical="center"/>
    </xf>
    <xf numFmtId="165" fontId="25" fillId="0" borderId="44" xfId="0" applyNumberFormat="1" applyFont="1" applyBorder="1" applyAlignment="1">
      <alignment horizontal="left" vertical="center"/>
    </xf>
    <xf numFmtId="165" fontId="30" fillId="0" borderId="45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65" fontId="19" fillId="0" borderId="3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37" fillId="0" borderId="0" xfId="0" applyFont="1" applyAlignment="1">
      <alignment horizontal="left" vertical="center"/>
    </xf>
    <xf numFmtId="0" fontId="38" fillId="0" borderId="0" xfId="0" applyFont="1"/>
    <xf numFmtId="165" fontId="25" fillId="0" borderId="42" xfId="0" applyNumberFormat="1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166" fontId="39" fillId="0" borderId="3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4" xfId="0" applyFont="1" applyFill="1" applyBorder="1"/>
    <xf numFmtId="0" fontId="7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20" fontId="10" fillId="0" borderId="51" xfId="0" applyNumberFormat="1" applyFont="1" applyFill="1" applyBorder="1" applyAlignment="1">
      <alignment vertical="center"/>
    </xf>
    <xf numFmtId="0" fontId="7" fillId="0" borderId="52" xfId="0" applyFont="1" applyBorder="1"/>
    <xf numFmtId="164" fontId="14" fillId="0" borderId="52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20" fontId="20" fillId="0" borderId="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20" fontId="16" fillId="0" borderId="1" xfId="0" applyNumberFormat="1" applyFont="1" applyFill="1" applyBorder="1" applyAlignment="1">
      <alignment horizontal="center" vertical="center" wrapText="1"/>
    </xf>
    <xf numFmtId="20" fontId="20" fillId="0" borderId="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20" fontId="5" fillId="0" borderId="5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20" fontId="4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20" fontId="4" fillId="0" borderId="5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20" fontId="16" fillId="0" borderId="7" xfId="0" applyNumberFormat="1" applyFont="1" applyFill="1" applyBorder="1" applyAlignment="1">
      <alignment horizontal="center" vertical="center" wrapText="1"/>
    </xf>
    <xf numFmtId="20" fontId="16" fillId="0" borderId="22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20" fontId="5" fillId="0" borderId="2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20" fontId="16" fillId="0" borderId="12" xfId="0" applyNumberFormat="1" applyFont="1" applyFill="1" applyBorder="1" applyAlignment="1">
      <alignment horizontal="center" vertical="center" wrapText="1"/>
    </xf>
    <xf numFmtId="20" fontId="20" fillId="0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0" fontId="19" fillId="0" borderId="0" xfId="0" applyNumberFormat="1" applyFont="1" applyFill="1" applyBorder="1" applyAlignment="1">
      <alignment horizontal="center" vertical="center" wrapText="1"/>
    </xf>
    <xf numFmtId="20" fontId="2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4" fontId="41" fillId="0" borderId="0" xfId="0" applyNumberFormat="1" applyFont="1"/>
    <xf numFmtId="0" fontId="41" fillId="0" borderId="0" xfId="0" applyFont="1"/>
    <xf numFmtId="0" fontId="4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/>
    <xf numFmtId="0" fontId="22" fillId="0" borderId="10" xfId="0" applyFont="1" applyFill="1" applyBorder="1" applyAlignment="1">
      <alignment horizontal="left" vertical="center"/>
    </xf>
    <xf numFmtId="164" fontId="39" fillId="0" borderId="26" xfId="0" applyNumberFormat="1" applyFont="1" applyFill="1" applyBorder="1" applyAlignment="1">
      <alignment horizontal="center" vertical="center"/>
    </xf>
    <xf numFmtId="166" fontId="4" fillId="0" borderId="30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2" fillId="3" borderId="19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20" xfId="0" applyNumberFormat="1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165" fontId="18" fillId="0" borderId="43" xfId="0" applyNumberFormat="1" applyFont="1" applyBorder="1" applyAlignment="1">
      <alignment horizontal="center" vertical="center"/>
    </xf>
    <xf numFmtId="49" fontId="22" fillId="3" borderId="60" xfId="0" applyNumberFormat="1" applyFont="1" applyFill="1" applyBorder="1" applyAlignment="1">
      <alignment horizontal="center" vertical="center"/>
    </xf>
    <xf numFmtId="49" fontId="22" fillId="3" borderId="9" xfId="0" applyNumberFormat="1" applyFont="1" applyFill="1" applyBorder="1" applyAlignment="1">
      <alignment horizontal="center" vertical="center"/>
    </xf>
    <xf numFmtId="0" fontId="21" fillId="0" borderId="61" xfId="3" applyFont="1" applyBorder="1" applyAlignment="1" applyProtection="1">
      <alignment horizontal="center" vertical="center" wrapText="1"/>
      <protection locked="0"/>
    </xf>
    <xf numFmtId="165" fontId="27" fillId="0" borderId="62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166" fontId="17" fillId="0" borderId="43" xfId="0" applyNumberFormat="1" applyFont="1" applyFill="1" applyBorder="1" applyAlignment="1">
      <alignment horizontal="center" vertical="center"/>
    </xf>
    <xf numFmtId="166" fontId="25" fillId="0" borderId="43" xfId="0" applyNumberFormat="1" applyFont="1" applyFill="1" applyBorder="1" applyAlignment="1">
      <alignment horizontal="center" vertical="center"/>
    </xf>
    <xf numFmtId="166" fontId="39" fillId="0" borderId="43" xfId="0" applyNumberFormat="1" applyFont="1" applyFill="1" applyBorder="1" applyAlignment="1">
      <alignment horizontal="center" vertical="center"/>
    </xf>
    <xf numFmtId="165" fontId="25" fillId="0" borderId="64" xfId="0" applyNumberFormat="1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166" fontId="15" fillId="0" borderId="65" xfId="0" applyNumberFormat="1" applyFont="1" applyBorder="1" applyAlignment="1">
      <alignment horizontal="center" vertical="center"/>
    </xf>
    <xf numFmtId="166" fontId="43" fillId="0" borderId="65" xfId="0" applyNumberFormat="1" applyFont="1" applyBorder="1" applyAlignment="1">
      <alignment horizontal="center" vertical="center"/>
    </xf>
    <xf numFmtId="166" fontId="15" fillId="0" borderId="66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0" fillId="0" borderId="0" xfId="0" applyFill="1"/>
    <xf numFmtId="0" fontId="4" fillId="0" borderId="15" xfId="0" applyFont="1" applyFill="1" applyBorder="1" applyAlignment="1">
      <alignment horizontal="center" vertical="center"/>
    </xf>
    <xf numFmtId="164" fontId="39" fillId="0" borderId="2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5" fontId="19" fillId="0" borderId="45" xfId="0" applyNumberFormat="1" applyFont="1" applyBorder="1" applyAlignment="1">
      <alignment horizontal="center" vertical="center"/>
    </xf>
    <xf numFmtId="20" fontId="39" fillId="0" borderId="14" xfId="0" applyNumberFormat="1" applyFont="1" applyFill="1" applyBorder="1" applyAlignment="1">
      <alignment horizontal="center" vertical="center"/>
    </xf>
    <xf numFmtId="164" fontId="39" fillId="0" borderId="14" xfId="0" applyNumberFormat="1" applyFont="1" applyFill="1" applyBorder="1" applyAlignment="1">
      <alignment horizontal="center" vertical="center"/>
    </xf>
    <xf numFmtId="20" fontId="39" fillId="0" borderId="27" xfId="0" applyNumberFormat="1" applyFont="1" applyFill="1" applyBorder="1" applyAlignment="1">
      <alignment horizontal="center" vertical="center"/>
    </xf>
    <xf numFmtId="164" fontId="39" fillId="0" borderId="27" xfId="0" applyNumberFormat="1" applyFont="1" applyFill="1" applyBorder="1" applyAlignment="1">
      <alignment horizontal="center" vertical="center"/>
    </xf>
    <xf numFmtId="164" fontId="39" fillId="0" borderId="58" xfId="0" applyNumberFormat="1" applyFont="1" applyFill="1" applyBorder="1" applyAlignment="1">
      <alignment horizontal="center" vertical="center"/>
    </xf>
    <xf numFmtId="166" fontId="39" fillId="0" borderId="46" xfId="0" applyNumberFormat="1" applyFont="1" applyBorder="1" applyAlignment="1">
      <alignment horizontal="center" vertical="center"/>
    </xf>
    <xf numFmtId="166" fontId="39" fillId="0" borderId="47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9" fillId="0" borderId="23" xfId="7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0" fontId="21" fillId="0" borderId="1" xfId="3" applyFont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2" fontId="9" fillId="0" borderId="24" xfId="7" applyNumberFormat="1" applyFont="1" applyFill="1" applyBorder="1" applyAlignment="1">
      <alignment horizontal="center" vertical="center" wrapText="1"/>
    </xf>
    <xf numFmtId="0" fontId="21" fillId="0" borderId="7" xfId="3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8" fontId="13" fillId="0" borderId="22" xfId="1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/>
    <xf numFmtId="43" fontId="47" fillId="0" borderId="0" xfId="0" applyNumberFormat="1" applyFont="1" applyFill="1"/>
    <xf numFmtId="0" fontId="9" fillId="0" borderId="0" xfId="0" applyFont="1" applyFill="1" applyBorder="1"/>
    <xf numFmtId="43" fontId="9" fillId="0" borderId="0" xfId="1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66" fontId="39" fillId="0" borderId="30" xfId="0" applyNumberFormat="1" applyFont="1" applyFill="1" applyBorder="1" applyAlignment="1">
      <alignment horizontal="center" vertical="center"/>
    </xf>
    <xf numFmtId="166" fontId="17" fillId="0" borderId="30" xfId="0" applyNumberFormat="1" applyFont="1" applyFill="1" applyBorder="1" applyAlignment="1">
      <alignment horizontal="center" vertical="center"/>
    </xf>
    <xf numFmtId="166" fontId="25" fillId="0" borderId="3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65" fontId="17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43" fillId="0" borderId="0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2" xfId="0" applyFont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45" fillId="0" borderId="30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165" fontId="17" fillId="0" borderId="49" xfId="0" applyNumberFormat="1" applyFont="1" applyBorder="1" applyAlignment="1">
      <alignment horizontal="left" vertical="center"/>
    </xf>
    <xf numFmtId="165" fontId="17" fillId="0" borderId="67" xfId="0" applyNumberFormat="1" applyFont="1" applyBorder="1" applyAlignment="1">
      <alignment horizontal="left" vertical="center"/>
    </xf>
    <xf numFmtId="165" fontId="17" fillId="0" borderId="42" xfId="0" applyNumberFormat="1" applyFont="1" applyBorder="1" applyAlignment="1">
      <alignment horizontal="left" vertical="center"/>
    </xf>
    <xf numFmtId="165" fontId="17" fillId="0" borderId="44" xfId="0" applyNumberFormat="1" applyFont="1" applyBorder="1" applyAlignment="1">
      <alignment horizontal="left" vertical="center"/>
    </xf>
    <xf numFmtId="0" fontId="44" fillId="0" borderId="6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</cellXfs>
  <cellStyles count="8">
    <cellStyle name="Dziesiętny" xfId="1" builtinId="3"/>
    <cellStyle name="Dziesiętny 2" xfId="6"/>
    <cellStyle name="Normalny" xfId="0" builtinId="0"/>
    <cellStyle name="Normalny 2" xfId="3"/>
    <cellStyle name="Normalny 2 2" xfId="5"/>
    <cellStyle name="Normalny 3" xfId="2"/>
    <cellStyle name="Normalny 4" xfId="4"/>
    <cellStyle name="Normalny_Arkusz1" xfId="7"/>
  </cellStyles>
  <dxfs count="0"/>
  <tableStyles count="0" defaultTableStyle="TableStyleMedium2" defaultPivotStyle="PivotStyleLight16"/>
  <colors>
    <mruColors>
      <color rgb="FFFFCCFF"/>
      <color rgb="FFFF33CC"/>
      <color rgb="FF00FF00"/>
      <color rgb="FF33B3AD"/>
      <color rgb="FFCD2394"/>
      <color rgb="FF3A6EAC"/>
      <color rgb="FF645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="70" zoomScaleNormal="70" workbookViewId="0">
      <selection activeCell="O10" sqref="O10"/>
    </sheetView>
  </sheetViews>
  <sheetFormatPr defaultRowHeight="14.5" x14ac:dyDescent="0.35"/>
  <cols>
    <col min="1" max="1" width="5.1796875" customWidth="1"/>
    <col min="2" max="2" width="12.7265625" customWidth="1"/>
    <col min="3" max="3" width="20.7265625" customWidth="1"/>
    <col min="4" max="4" width="12.7265625" customWidth="1"/>
    <col min="5" max="5" width="20.7265625" customWidth="1"/>
    <col min="6" max="6" width="12.7265625" customWidth="1"/>
    <col min="7" max="7" width="29.7265625" customWidth="1"/>
    <col min="8" max="9" width="12.7265625" customWidth="1"/>
    <col min="10" max="10" width="15.7265625" customWidth="1"/>
  </cols>
  <sheetData>
    <row r="1" spans="1:10" ht="29.25" customHeight="1" x14ac:dyDescent="0.35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x14ac:dyDescent="0.35">
      <c r="A2" s="251" t="s">
        <v>108</v>
      </c>
      <c r="B2" s="249" t="s">
        <v>109</v>
      </c>
      <c r="C2" s="249" t="s">
        <v>110</v>
      </c>
      <c r="D2" s="249" t="s">
        <v>111</v>
      </c>
      <c r="E2" s="249" t="s">
        <v>112</v>
      </c>
      <c r="F2" s="249" t="s">
        <v>113</v>
      </c>
      <c r="G2" s="253" t="s">
        <v>114</v>
      </c>
      <c r="H2" s="253" t="s">
        <v>115</v>
      </c>
      <c r="I2" s="253" t="s">
        <v>116</v>
      </c>
      <c r="J2" s="249" t="s">
        <v>117</v>
      </c>
    </row>
    <row r="3" spans="1:10" x14ac:dyDescent="0.35">
      <c r="A3" s="251"/>
      <c r="B3" s="249"/>
      <c r="C3" s="249"/>
      <c r="D3" s="249"/>
      <c r="E3" s="249"/>
      <c r="F3" s="249"/>
      <c r="G3" s="253"/>
      <c r="H3" s="253"/>
      <c r="I3" s="253"/>
      <c r="J3" s="249"/>
    </row>
    <row r="4" spans="1:10" x14ac:dyDescent="0.35">
      <c r="A4" s="251"/>
      <c r="B4" s="252"/>
      <c r="C4" s="249"/>
      <c r="D4" s="249"/>
      <c r="E4" s="249"/>
      <c r="F4" s="249"/>
      <c r="G4" s="253"/>
      <c r="H4" s="253"/>
      <c r="I4" s="253"/>
      <c r="J4" s="249"/>
    </row>
    <row r="5" spans="1:10" x14ac:dyDescent="0.35">
      <c r="A5" s="191">
        <v>1</v>
      </c>
      <c r="B5" s="192" t="s">
        <v>59</v>
      </c>
      <c r="C5" s="193" t="s">
        <v>14</v>
      </c>
      <c r="D5" s="194">
        <v>0.15972222222222224</v>
      </c>
      <c r="E5" s="181" t="s">
        <v>21</v>
      </c>
      <c r="F5" s="195">
        <v>0.1805555555555555</v>
      </c>
      <c r="G5" s="196" t="s">
        <v>92</v>
      </c>
      <c r="H5" s="197">
        <v>17</v>
      </c>
      <c r="I5" s="198">
        <v>14</v>
      </c>
      <c r="J5" s="199">
        <f>I5*H5</f>
        <v>238</v>
      </c>
    </row>
    <row r="6" spans="1:10" x14ac:dyDescent="0.35">
      <c r="A6" s="191">
        <v>2</v>
      </c>
      <c r="B6" s="192" t="s">
        <v>60</v>
      </c>
      <c r="C6" s="193" t="s">
        <v>14</v>
      </c>
      <c r="D6" s="194">
        <v>0.1986111111111111</v>
      </c>
      <c r="E6" s="181" t="s">
        <v>21</v>
      </c>
      <c r="F6" s="195">
        <v>0.21944444444444436</v>
      </c>
      <c r="G6" s="196" t="s">
        <v>92</v>
      </c>
      <c r="H6" s="197">
        <v>17</v>
      </c>
      <c r="I6" s="198">
        <v>14</v>
      </c>
      <c r="J6" s="199">
        <f t="shared" ref="J6:J55" si="0">I6*H6</f>
        <v>238</v>
      </c>
    </row>
    <row r="7" spans="1:10" x14ac:dyDescent="0.35">
      <c r="A7" s="191">
        <v>3</v>
      </c>
      <c r="B7" s="192" t="s">
        <v>61</v>
      </c>
      <c r="C7" s="193" t="s">
        <v>14</v>
      </c>
      <c r="D7" s="194">
        <v>0.25347222222222221</v>
      </c>
      <c r="E7" s="181" t="s">
        <v>21</v>
      </c>
      <c r="F7" s="195">
        <v>0.27430555555555547</v>
      </c>
      <c r="G7" s="196" t="s">
        <v>93</v>
      </c>
      <c r="H7" s="197">
        <v>17</v>
      </c>
      <c r="I7" s="198">
        <v>10</v>
      </c>
      <c r="J7" s="199">
        <f t="shared" si="0"/>
        <v>170</v>
      </c>
    </row>
    <row r="8" spans="1:10" x14ac:dyDescent="0.35">
      <c r="A8" s="191">
        <v>4</v>
      </c>
      <c r="B8" s="192" t="s">
        <v>62</v>
      </c>
      <c r="C8" s="193" t="s">
        <v>14</v>
      </c>
      <c r="D8" s="194">
        <v>0.27083333333333331</v>
      </c>
      <c r="E8" s="181" t="s">
        <v>21</v>
      </c>
      <c r="F8" s="195">
        <v>0.29097222222222224</v>
      </c>
      <c r="G8" s="196" t="s">
        <v>93</v>
      </c>
      <c r="H8" s="197">
        <v>17</v>
      </c>
      <c r="I8" s="198">
        <v>10</v>
      </c>
      <c r="J8" s="199">
        <f t="shared" si="0"/>
        <v>170</v>
      </c>
    </row>
    <row r="9" spans="1:10" x14ac:dyDescent="0.35">
      <c r="A9" s="191">
        <v>5</v>
      </c>
      <c r="B9" s="192" t="s">
        <v>63</v>
      </c>
      <c r="C9" s="193" t="s">
        <v>14</v>
      </c>
      <c r="D9" s="194">
        <v>0.28541666666666665</v>
      </c>
      <c r="E9" s="181" t="s">
        <v>21</v>
      </c>
      <c r="F9" s="195">
        <v>0.30624999999999991</v>
      </c>
      <c r="G9" s="196" t="s">
        <v>92</v>
      </c>
      <c r="H9" s="197">
        <v>17</v>
      </c>
      <c r="I9" s="198">
        <v>14</v>
      </c>
      <c r="J9" s="199">
        <f t="shared" si="0"/>
        <v>238</v>
      </c>
    </row>
    <row r="10" spans="1:10" x14ac:dyDescent="0.35">
      <c r="A10" s="191">
        <v>6</v>
      </c>
      <c r="B10" s="192" t="s">
        <v>64</v>
      </c>
      <c r="C10" s="193" t="s">
        <v>14</v>
      </c>
      <c r="D10" s="194">
        <v>0.31944444444444448</v>
      </c>
      <c r="E10" s="181" t="s">
        <v>21</v>
      </c>
      <c r="F10" s="195">
        <v>0.34027777777777773</v>
      </c>
      <c r="G10" s="196" t="s">
        <v>92</v>
      </c>
      <c r="H10" s="197">
        <v>17</v>
      </c>
      <c r="I10" s="198">
        <v>14</v>
      </c>
      <c r="J10" s="199">
        <f t="shared" si="0"/>
        <v>238</v>
      </c>
    </row>
    <row r="11" spans="1:10" x14ac:dyDescent="0.35">
      <c r="A11" s="191">
        <v>7</v>
      </c>
      <c r="B11" s="192" t="s">
        <v>65</v>
      </c>
      <c r="C11" s="193" t="s">
        <v>14</v>
      </c>
      <c r="D11" s="194">
        <v>0.35694444444444445</v>
      </c>
      <c r="E11" s="181" t="s">
        <v>21</v>
      </c>
      <c r="F11" s="195">
        <v>0.37777777777777771</v>
      </c>
      <c r="G11" s="196" t="s">
        <v>93</v>
      </c>
      <c r="H11" s="197">
        <v>17</v>
      </c>
      <c r="I11" s="198">
        <v>10</v>
      </c>
      <c r="J11" s="199">
        <f t="shared" si="0"/>
        <v>170</v>
      </c>
    </row>
    <row r="12" spans="1:10" x14ac:dyDescent="0.35">
      <c r="A12" s="191">
        <v>8</v>
      </c>
      <c r="B12" s="192" t="s">
        <v>66</v>
      </c>
      <c r="C12" s="193" t="s">
        <v>14</v>
      </c>
      <c r="D12" s="194">
        <v>0.42777777777777781</v>
      </c>
      <c r="E12" s="181" t="s">
        <v>21</v>
      </c>
      <c r="F12" s="195">
        <v>0.44861111111111107</v>
      </c>
      <c r="G12" s="196" t="s">
        <v>92</v>
      </c>
      <c r="H12" s="197">
        <v>17</v>
      </c>
      <c r="I12" s="198">
        <v>14</v>
      </c>
      <c r="J12" s="199">
        <f t="shared" si="0"/>
        <v>238</v>
      </c>
    </row>
    <row r="13" spans="1:10" x14ac:dyDescent="0.35">
      <c r="A13" s="191">
        <v>9</v>
      </c>
      <c r="B13" s="192" t="s">
        <v>67</v>
      </c>
      <c r="C13" s="193" t="s">
        <v>14</v>
      </c>
      <c r="D13" s="194">
        <v>0.50069444444444444</v>
      </c>
      <c r="E13" s="181" t="s">
        <v>21</v>
      </c>
      <c r="F13" s="195">
        <v>0.5215277777777777</v>
      </c>
      <c r="G13" s="196" t="s">
        <v>92</v>
      </c>
      <c r="H13" s="197">
        <v>17</v>
      </c>
      <c r="I13" s="198">
        <v>14</v>
      </c>
      <c r="J13" s="199">
        <f t="shared" si="0"/>
        <v>238</v>
      </c>
    </row>
    <row r="14" spans="1:10" x14ac:dyDescent="0.35">
      <c r="A14" s="191">
        <v>10</v>
      </c>
      <c r="B14" s="192" t="s">
        <v>68</v>
      </c>
      <c r="C14" s="193" t="s">
        <v>14</v>
      </c>
      <c r="D14" s="194">
        <v>0.52986111111111112</v>
      </c>
      <c r="E14" s="181" t="s">
        <v>21</v>
      </c>
      <c r="F14" s="195">
        <v>0.55069444444444438</v>
      </c>
      <c r="G14" s="196" t="s">
        <v>93</v>
      </c>
      <c r="H14" s="197">
        <v>17</v>
      </c>
      <c r="I14" s="198">
        <v>10</v>
      </c>
      <c r="J14" s="199">
        <f t="shared" si="0"/>
        <v>170</v>
      </c>
    </row>
    <row r="15" spans="1:10" x14ac:dyDescent="0.35">
      <c r="A15" s="191">
        <v>11</v>
      </c>
      <c r="B15" s="192" t="s">
        <v>69</v>
      </c>
      <c r="C15" s="193" t="s">
        <v>14</v>
      </c>
      <c r="D15" s="194">
        <v>0.55902777777777779</v>
      </c>
      <c r="E15" s="181" t="s">
        <v>21</v>
      </c>
      <c r="F15" s="195">
        <v>0.57986111111111105</v>
      </c>
      <c r="G15" s="196" t="s">
        <v>93</v>
      </c>
      <c r="H15" s="197">
        <v>17</v>
      </c>
      <c r="I15" s="198">
        <v>10</v>
      </c>
      <c r="J15" s="199">
        <f t="shared" si="0"/>
        <v>170</v>
      </c>
    </row>
    <row r="16" spans="1:10" x14ac:dyDescent="0.35">
      <c r="A16" s="191">
        <v>12</v>
      </c>
      <c r="B16" s="192" t="s">
        <v>70</v>
      </c>
      <c r="C16" s="193" t="s">
        <v>14</v>
      </c>
      <c r="D16" s="194">
        <v>0.59027777777777779</v>
      </c>
      <c r="E16" s="181" t="s">
        <v>21</v>
      </c>
      <c r="F16" s="195">
        <v>0.61111111111111105</v>
      </c>
      <c r="G16" s="196" t="s">
        <v>92</v>
      </c>
      <c r="H16" s="197">
        <v>17</v>
      </c>
      <c r="I16" s="198">
        <v>14</v>
      </c>
      <c r="J16" s="199">
        <f t="shared" si="0"/>
        <v>238</v>
      </c>
    </row>
    <row r="17" spans="1:10" x14ac:dyDescent="0.35">
      <c r="A17" s="191">
        <v>13</v>
      </c>
      <c r="B17" s="192" t="s">
        <v>71</v>
      </c>
      <c r="C17" s="193" t="s">
        <v>14</v>
      </c>
      <c r="D17" s="194">
        <v>0.63680555555555551</v>
      </c>
      <c r="E17" s="181" t="s">
        <v>21</v>
      </c>
      <c r="F17" s="195">
        <v>0.65763888888888877</v>
      </c>
      <c r="G17" s="196" t="s">
        <v>93</v>
      </c>
      <c r="H17" s="197">
        <v>17</v>
      </c>
      <c r="I17" s="198">
        <v>10</v>
      </c>
      <c r="J17" s="199">
        <f t="shared" si="0"/>
        <v>170</v>
      </c>
    </row>
    <row r="18" spans="1:10" x14ac:dyDescent="0.35">
      <c r="A18" s="191">
        <v>14</v>
      </c>
      <c r="B18" s="192" t="s">
        <v>101</v>
      </c>
      <c r="C18" s="193" t="s">
        <v>14</v>
      </c>
      <c r="D18" s="194">
        <v>0.63680555555555551</v>
      </c>
      <c r="E18" s="181" t="s">
        <v>21</v>
      </c>
      <c r="F18" s="195">
        <v>0.65763888888888877</v>
      </c>
      <c r="G18" s="196" t="s">
        <v>93</v>
      </c>
      <c r="H18" s="197">
        <v>17</v>
      </c>
      <c r="I18" s="198">
        <v>10</v>
      </c>
      <c r="J18" s="199">
        <f t="shared" si="0"/>
        <v>170</v>
      </c>
    </row>
    <row r="19" spans="1:10" x14ac:dyDescent="0.35">
      <c r="A19" s="191">
        <v>15</v>
      </c>
      <c r="B19" s="192" t="s">
        <v>72</v>
      </c>
      <c r="C19" s="193" t="s">
        <v>14</v>
      </c>
      <c r="D19" s="194">
        <v>0.6958333333333333</v>
      </c>
      <c r="E19" s="181" t="s">
        <v>21</v>
      </c>
      <c r="F19" s="195">
        <v>0.71666666666666656</v>
      </c>
      <c r="G19" s="196" t="s">
        <v>92</v>
      </c>
      <c r="H19" s="197">
        <v>17</v>
      </c>
      <c r="I19" s="198">
        <v>14</v>
      </c>
      <c r="J19" s="199">
        <f t="shared" si="0"/>
        <v>238</v>
      </c>
    </row>
    <row r="20" spans="1:10" x14ac:dyDescent="0.35">
      <c r="A20" s="191">
        <v>16</v>
      </c>
      <c r="B20" s="192" t="s">
        <v>102</v>
      </c>
      <c r="C20" s="193" t="s">
        <v>14</v>
      </c>
      <c r="D20" s="194">
        <v>0.6958333333333333</v>
      </c>
      <c r="E20" s="181" t="s">
        <v>21</v>
      </c>
      <c r="F20" s="195">
        <v>0.71666666666666656</v>
      </c>
      <c r="G20" s="196" t="s">
        <v>103</v>
      </c>
      <c r="H20" s="197">
        <v>17</v>
      </c>
      <c r="I20" s="198">
        <v>13</v>
      </c>
      <c r="J20" s="199">
        <f t="shared" si="0"/>
        <v>221</v>
      </c>
    </row>
    <row r="21" spans="1:10" x14ac:dyDescent="0.35">
      <c r="A21" s="191">
        <v>17</v>
      </c>
      <c r="B21" s="192" t="s">
        <v>73</v>
      </c>
      <c r="C21" s="193" t="s">
        <v>14</v>
      </c>
      <c r="D21" s="194">
        <v>0.72569444444444453</v>
      </c>
      <c r="E21" s="181" t="s">
        <v>21</v>
      </c>
      <c r="F21" s="195">
        <v>0.74652777777777779</v>
      </c>
      <c r="G21" s="196" t="s">
        <v>93</v>
      </c>
      <c r="H21" s="197">
        <v>17</v>
      </c>
      <c r="I21" s="198">
        <v>10</v>
      </c>
      <c r="J21" s="199">
        <f t="shared" si="0"/>
        <v>170</v>
      </c>
    </row>
    <row r="22" spans="1:10" x14ac:dyDescent="0.35">
      <c r="A22" s="191">
        <v>18</v>
      </c>
      <c r="B22" s="192" t="s">
        <v>74</v>
      </c>
      <c r="C22" s="193" t="s">
        <v>14</v>
      </c>
      <c r="D22" s="194">
        <v>0.75486111111111109</v>
      </c>
      <c r="E22" s="181" t="s">
        <v>21</v>
      </c>
      <c r="F22" s="195">
        <v>0.77569444444444435</v>
      </c>
      <c r="G22" s="196" t="s">
        <v>92</v>
      </c>
      <c r="H22" s="197">
        <v>17</v>
      </c>
      <c r="I22" s="198">
        <v>14</v>
      </c>
      <c r="J22" s="199">
        <f t="shared" si="0"/>
        <v>238</v>
      </c>
    </row>
    <row r="23" spans="1:10" x14ac:dyDescent="0.35">
      <c r="A23" s="191">
        <v>19</v>
      </c>
      <c r="B23" s="200" t="s">
        <v>104</v>
      </c>
      <c r="C23" s="193" t="s">
        <v>14</v>
      </c>
      <c r="D23" s="194">
        <v>0.75486111111111109</v>
      </c>
      <c r="E23" s="181" t="s">
        <v>21</v>
      </c>
      <c r="F23" s="195">
        <v>0.77569444444444435</v>
      </c>
      <c r="G23" s="196" t="s">
        <v>105</v>
      </c>
      <c r="H23" s="197">
        <v>17</v>
      </c>
      <c r="I23" s="198">
        <v>2</v>
      </c>
      <c r="J23" s="199">
        <f t="shared" si="0"/>
        <v>34</v>
      </c>
    </row>
    <row r="24" spans="1:10" x14ac:dyDescent="0.35">
      <c r="A24" s="191">
        <v>20</v>
      </c>
      <c r="B24" s="200" t="s">
        <v>75</v>
      </c>
      <c r="C24" s="193" t="s">
        <v>14</v>
      </c>
      <c r="D24" s="194">
        <v>0.83888888888888891</v>
      </c>
      <c r="E24" s="181" t="s">
        <v>21</v>
      </c>
      <c r="F24" s="195">
        <v>0.85972222222222217</v>
      </c>
      <c r="G24" s="196" t="s">
        <v>92</v>
      </c>
      <c r="H24" s="197">
        <v>17</v>
      </c>
      <c r="I24" s="198">
        <v>14</v>
      </c>
      <c r="J24" s="199">
        <f t="shared" si="0"/>
        <v>238</v>
      </c>
    </row>
    <row r="25" spans="1:10" x14ac:dyDescent="0.35">
      <c r="A25" s="191">
        <v>21</v>
      </c>
      <c r="B25" s="200" t="s">
        <v>124</v>
      </c>
      <c r="C25" s="193" t="s">
        <v>21</v>
      </c>
      <c r="D25" s="194">
        <v>0.22916666666666666</v>
      </c>
      <c r="E25" s="226" t="s">
        <v>14</v>
      </c>
      <c r="F25" s="195">
        <v>0.24999999999999997</v>
      </c>
      <c r="G25" s="196" t="s">
        <v>125</v>
      </c>
      <c r="H25" s="197">
        <v>17</v>
      </c>
      <c r="I25" s="238">
        <v>24</v>
      </c>
      <c r="J25" s="199">
        <f t="shared" si="0"/>
        <v>408</v>
      </c>
    </row>
    <row r="26" spans="1:10" x14ac:dyDescent="0.35">
      <c r="A26" s="191">
        <v>22</v>
      </c>
      <c r="B26" s="192" t="s">
        <v>76</v>
      </c>
      <c r="C26" s="193" t="s">
        <v>21</v>
      </c>
      <c r="D26" s="194">
        <v>0.25416666666666671</v>
      </c>
      <c r="E26" s="181" t="s">
        <v>14</v>
      </c>
      <c r="F26" s="195">
        <v>0.27500000000000002</v>
      </c>
      <c r="G26" s="196" t="s">
        <v>93</v>
      </c>
      <c r="H26" s="197">
        <v>17</v>
      </c>
      <c r="I26" s="198">
        <v>10</v>
      </c>
      <c r="J26" s="199">
        <f t="shared" si="0"/>
        <v>170</v>
      </c>
    </row>
    <row r="27" spans="1:10" x14ac:dyDescent="0.35">
      <c r="A27" s="191">
        <v>23</v>
      </c>
      <c r="B27" s="192" t="s">
        <v>77</v>
      </c>
      <c r="C27" s="193" t="s">
        <v>21</v>
      </c>
      <c r="D27" s="194">
        <v>0.31180555555555561</v>
      </c>
      <c r="E27" s="181" t="s">
        <v>14</v>
      </c>
      <c r="F27" s="195">
        <v>0.33263888888888893</v>
      </c>
      <c r="G27" s="196" t="s">
        <v>92</v>
      </c>
      <c r="H27" s="197">
        <v>17</v>
      </c>
      <c r="I27" s="201">
        <v>14</v>
      </c>
      <c r="J27" s="199">
        <f t="shared" si="0"/>
        <v>238</v>
      </c>
    </row>
    <row r="28" spans="1:10" x14ac:dyDescent="0.35">
      <c r="A28" s="191">
        <v>24</v>
      </c>
      <c r="B28" s="192" t="s">
        <v>98</v>
      </c>
      <c r="C28" s="193" t="s">
        <v>21</v>
      </c>
      <c r="D28" s="194">
        <v>0.31180555555555561</v>
      </c>
      <c r="E28" s="181" t="s">
        <v>14</v>
      </c>
      <c r="F28" s="195">
        <v>0.33263888888888893</v>
      </c>
      <c r="G28" s="196" t="s">
        <v>93</v>
      </c>
      <c r="H28" s="197">
        <v>17</v>
      </c>
      <c r="I28" s="201">
        <v>10</v>
      </c>
      <c r="J28" s="199">
        <f t="shared" si="0"/>
        <v>170</v>
      </c>
    </row>
    <row r="29" spans="1:10" x14ac:dyDescent="0.35">
      <c r="A29" s="191">
        <v>25</v>
      </c>
      <c r="B29" s="192" t="s">
        <v>78</v>
      </c>
      <c r="C29" s="193" t="s">
        <v>21</v>
      </c>
      <c r="D29" s="194">
        <v>0.34513888888888888</v>
      </c>
      <c r="E29" s="181" t="s">
        <v>14</v>
      </c>
      <c r="F29" s="195">
        <v>0.3659722222222222</v>
      </c>
      <c r="G29" s="196" t="s">
        <v>92</v>
      </c>
      <c r="H29" s="197">
        <v>17</v>
      </c>
      <c r="I29" s="201">
        <v>14</v>
      </c>
      <c r="J29" s="199">
        <f t="shared" si="0"/>
        <v>238</v>
      </c>
    </row>
    <row r="30" spans="1:10" x14ac:dyDescent="0.35">
      <c r="A30" s="191">
        <v>26</v>
      </c>
      <c r="B30" s="192" t="s">
        <v>79</v>
      </c>
      <c r="C30" s="193" t="s">
        <v>21</v>
      </c>
      <c r="D30" s="194">
        <v>0.40069444444444446</v>
      </c>
      <c r="E30" s="181" t="s">
        <v>14</v>
      </c>
      <c r="F30" s="195">
        <v>0.42152777777777778</v>
      </c>
      <c r="G30" s="196" t="s">
        <v>93</v>
      </c>
      <c r="H30" s="197">
        <v>17</v>
      </c>
      <c r="I30" s="201">
        <v>10</v>
      </c>
      <c r="J30" s="199">
        <f t="shared" si="0"/>
        <v>170</v>
      </c>
    </row>
    <row r="31" spans="1:10" x14ac:dyDescent="0.35">
      <c r="A31" s="191">
        <v>27</v>
      </c>
      <c r="B31" s="192" t="s">
        <v>80</v>
      </c>
      <c r="C31" s="193" t="s">
        <v>21</v>
      </c>
      <c r="D31" s="194">
        <v>0.4152777777777778</v>
      </c>
      <c r="E31" s="181" t="s">
        <v>14</v>
      </c>
      <c r="F31" s="195">
        <v>0.43611111111111112</v>
      </c>
      <c r="G31" s="196" t="s">
        <v>92</v>
      </c>
      <c r="H31" s="197">
        <v>17</v>
      </c>
      <c r="I31" s="201">
        <v>14</v>
      </c>
      <c r="J31" s="199">
        <f t="shared" si="0"/>
        <v>238</v>
      </c>
    </row>
    <row r="32" spans="1:10" x14ac:dyDescent="0.35">
      <c r="A32" s="191">
        <v>28</v>
      </c>
      <c r="B32" s="192" t="s">
        <v>81</v>
      </c>
      <c r="C32" s="193" t="s">
        <v>21</v>
      </c>
      <c r="D32" s="194">
        <v>0.50347222222222232</v>
      </c>
      <c r="E32" s="181" t="s">
        <v>14</v>
      </c>
      <c r="F32" s="195">
        <v>0.52430555555555569</v>
      </c>
      <c r="G32" s="196" t="s">
        <v>93</v>
      </c>
      <c r="H32" s="197">
        <v>17</v>
      </c>
      <c r="I32" s="201">
        <v>10</v>
      </c>
      <c r="J32" s="199">
        <f t="shared" si="0"/>
        <v>170</v>
      </c>
    </row>
    <row r="33" spans="1:10" x14ac:dyDescent="0.35">
      <c r="A33" s="191">
        <v>29</v>
      </c>
      <c r="B33" s="192" t="s">
        <v>82</v>
      </c>
      <c r="C33" s="193" t="s">
        <v>21</v>
      </c>
      <c r="D33" s="194">
        <v>0.55555555555555558</v>
      </c>
      <c r="E33" s="181" t="s">
        <v>14</v>
      </c>
      <c r="F33" s="195">
        <v>0.57638888888888895</v>
      </c>
      <c r="G33" s="196" t="s">
        <v>92</v>
      </c>
      <c r="H33" s="197">
        <v>17</v>
      </c>
      <c r="I33" s="201">
        <v>14</v>
      </c>
      <c r="J33" s="199">
        <f t="shared" si="0"/>
        <v>238</v>
      </c>
    </row>
    <row r="34" spans="1:10" x14ac:dyDescent="0.35">
      <c r="A34" s="191">
        <v>30</v>
      </c>
      <c r="B34" s="192" t="s">
        <v>96</v>
      </c>
      <c r="C34" s="193" t="s">
        <v>21</v>
      </c>
      <c r="D34" s="194">
        <v>0.58472222222222214</v>
      </c>
      <c r="E34" s="181" t="s">
        <v>14</v>
      </c>
      <c r="F34" s="195">
        <v>0.60555555555555551</v>
      </c>
      <c r="G34" s="196" t="s">
        <v>93</v>
      </c>
      <c r="H34" s="197">
        <v>17</v>
      </c>
      <c r="I34" s="201">
        <v>10</v>
      </c>
      <c r="J34" s="199">
        <f t="shared" si="0"/>
        <v>170</v>
      </c>
    </row>
    <row r="35" spans="1:10" x14ac:dyDescent="0.35">
      <c r="A35" s="191">
        <v>31</v>
      </c>
      <c r="B35" s="192" t="s">
        <v>83</v>
      </c>
      <c r="C35" s="193" t="s">
        <v>21</v>
      </c>
      <c r="D35" s="194">
        <v>0.63472222222222219</v>
      </c>
      <c r="E35" s="181" t="s">
        <v>14</v>
      </c>
      <c r="F35" s="195">
        <v>0.65555555555555556</v>
      </c>
      <c r="G35" s="196" t="s">
        <v>92</v>
      </c>
      <c r="H35" s="197">
        <v>17</v>
      </c>
      <c r="I35" s="201">
        <v>14</v>
      </c>
      <c r="J35" s="199">
        <f t="shared" si="0"/>
        <v>238</v>
      </c>
    </row>
    <row r="36" spans="1:10" x14ac:dyDescent="0.35">
      <c r="A36" s="191">
        <v>32</v>
      </c>
      <c r="B36" s="192" t="s">
        <v>99</v>
      </c>
      <c r="C36" s="193" t="s">
        <v>21</v>
      </c>
      <c r="D36" s="194">
        <v>0.63472222222222219</v>
      </c>
      <c r="E36" s="181" t="s">
        <v>14</v>
      </c>
      <c r="F36" s="195">
        <v>0.65555555555555556</v>
      </c>
      <c r="G36" s="196" t="s">
        <v>93</v>
      </c>
      <c r="H36" s="197">
        <v>17</v>
      </c>
      <c r="I36" s="201">
        <v>10</v>
      </c>
      <c r="J36" s="199">
        <f t="shared" si="0"/>
        <v>170</v>
      </c>
    </row>
    <row r="37" spans="1:10" x14ac:dyDescent="0.35">
      <c r="A37" s="191">
        <v>33</v>
      </c>
      <c r="B37" s="192" t="s">
        <v>84</v>
      </c>
      <c r="C37" s="193" t="s">
        <v>21</v>
      </c>
      <c r="D37" s="194">
        <v>0.6923611111111112</v>
      </c>
      <c r="E37" s="181" t="s">
        <v>14</v>
      </c>
      <c r="F37" s="195">
        <v>0.71319444444444458</v>
      </c>
      <c r="G37" s="196" t="s">
        <v>92</v>
      </c>
      <c r="H37" s="197">
        <v>17</v>
      </c>
      <c r="I37" s="201">
        <v>14</v>
      </c>
      <c r="J37" s="199">
        <f t="shared" si="0"/>
        <v>238</v>
      </c>
    </row>
    <row r="38" spans="1:10" x14ac:dyDescent="0.35">
      <c r="A38" s="191">
        <v>34</v>
      </c>
      <c r="B38" s="192" t="s">
        <v>100</v>
      </c>
      <c r="C38" s="193" t="s">
        <v>21</v>
      </c>
      <c r="D38" s="194">
        <v>0.6923611111111112</v>
      </c>
      <c r="E38" s="181" t="s">
        <v>14</v>
      </c>
      <c r="F38" s="195">
        <v>0.71319444444444458</v>
      </c>
      <c r="G38" s="196" t="s">
        <v>93</v>
      </c>
      <c r="H38" s="197">
        <v>17</v>
      </c>
      <c r="I38" s="201">
        <v>10</v>
      </c>
      <c r="J38" s="199">
        <f t="shared" si="0"/>
        <v>170</v>
      </c>
    </row>
    <row r="39" spans="1:10" ht="15" customHeight="1" x14ac:dyDescent="0.35">
      <c r="A39" s="191">
        <v>35</v>
      </c>
      <c r="B39" s="192" t="s">
        <v>85</v>
      </c>
      <c r="C39" s="193" t="s">
        <v>21</v>
      </c>
      <c r="D39" s="194">
        <v>0.72152777777777777</v>
      </c>
      <c r="E39" s="181" t="s">
        <v>14</v>
      </c>
      <c r="F39" s="195">
        <v>0.7416666666666667</v>
      </c>
      <c r="G39" s="196" t="s">
        <v>93</v>
      </c>
      <c r="H39" s="197">
        <v>17</v>
      </c>
      <c r="I39" s="201">
        <v>10</v>
      </c>
      <c r="J39" s="199">
        <f t="shared" si="0"/>
        <v>170</v>
      </c>
    </row>
    <row r="40" spans="1:10" ht="15" customHeight="1" x14ac:dyDescent="0.35">
      <c r="A40" s="191">
        <v>36</v>
      </c>
      <c r="B40" s="192" t="s">
        <v>86</v>
      </c>
      <c r="C40" s="193" t="s">
        <v>21</v>
      </c>
      <c r="D40" s="194">
        <v>0.75138888888888888</v>
      </c>
      <c r="E40" s="181" t="s">
        <v>14</v>
      </c>
      <c r="F40" s="195">
        <v>0.77222222222222225</v>
      </c>
      <c r="G40" s="196" t="s">
        <v>92</v>
      </c>
      <c r="H40" s="197">
        <v>17</v>
      </c>
      <c r="I40" s="201">
        <v>14</v>
      </c>
      <c r="J40" s="199">
        <f t="shared" si="0"/>
        <v>238</v>
      </c>
    </row>
    <row r="41" spans="1:10" ht="15" customHeight="1" x14ac:dyDescent="0.35">
      <c r="A41" s="191">
        <v>37</v>
      </c>
      <c r="B41" s="192" t="s">
        <v>87</v>
      </c>
      <c r="C41" s="193" t="s">
        <v>21</v>
      </c>
      <c r="D41" s="194">
        <v>0.78055555555555545</v>
      </c>
      <c r="E41" s="181" t="s">
        <v>14</v>
      </c>
      <c r="F41" s="195">
        <v>0.80138888888888882</v>
      </c>
      <c r="G41" s="196" t="s">
        <v>93</v>
      </c>
      <c r="H41" s="197">
        <v>17</v>
      </c>
      <c r="I41" s="201">
        <v>10</v>
      </c>
      <c r="J41" s="199">
        <f t="shared" si="0"/>
        <v>170</v>
      </c>
    </row>
    <row r="42" spans="1:10" ht="15" customHeight="1" x14ac:dyDescent="0.35">
      <c r="A42" s="191">
        <v>38</v>
      </c>
      <c r="B42" s="192" t="s">
        <v>88</v>
      </c>
      <c r="C42" s="193" t="s">
        <v>21</v>
      </c>
      <c r="D42" s="194">
        <v>0.81944444444444442</v>
      </c>
      <c r="E42" s="181" t="s">
        <v>14</v>
      </c>
      <c r="F42" s="195">
        <v>0.84027777777777779</v>
      </c>
      <c r="G42" s="196" t="s">
        <v>92</v>
      </c>
      <c r="H42" s="197">
        <v>17</v>
      </c>
      <c r="I42" s="201">
        <v>14</v>
      </c>
      <c r="J42" s="199">
        <f t="shared" si="0"/>
        <v>238</v>
      </c>
    </row>
    <row r="43" spans="1:10" ht="15" customHeight="1" x14ac:dyDescent="0.35">
      <c r="A43" s="191">
        <v>39</v>
      </c>
      <c r="B43" s="192" t="s">
        <v>89</v>
      </c>
      <c r="C43" s="193" t="s">
        <v>21</v>
      </c>
      <c r="D43" s="194">
        <v>0.86250000000000004</v>
      </c>
      <c r="E43" s="181" t="s">
        <v>14</v>
      </c>
      <c r="F43" s="195">
        <v>0.88333333333333341</v>
      </c>
      <c r="G43" s="196" t="s">
        <v>93</v>
      </c>
      <c r="H43" s="197">
        <v>17</v>
      </c>
      <c r="I43" s="201">
        <v>10</v>
      </c>
      <c r="J43" s="199">
        <f t="shared" si="0"/>
        <v>170</v>
      </c>
    </row>
    <row r="44" spans="1:10" ht="15" customHeight="1" x14ac:dyDescent="0.35">
      <c r="A44" s="191">
        <v>40</v>
      </c>
      <c r="B44" s="192" t="s">
        <v>90</v>
      </c>
      <c r="C44" s="193" t="s">
        <v>21</v>
      </c>
      <c r="D44" s="194">
        <v>0.89513888888888893</v>
      </c>
      <c r="E44" s="181" t="s">
        <v>14</v>
      </c>
      <c r="F44" s="195">
        <v>0.9159722222222223</v>
      </c>
      <c r="G44" s="196" t="s">
        <v>92</v>
      </c>
      <c r="H44" s="197">
        <v>17</v>
      </c>
      <c r="I44" s="201">
        <v>14</v>
      </c>
      <c r="J44" s="199">
        <f t="shared" si="0"/>
        <v>238</v>
      </c>
    </row>
    <row r="45" spans="1:10" ht="15" customHeight="1" x14ac:dyDescent="0.35">
      <c r="A45" s="191">
        <v>41</v>
      </c>
      <c r="B45" s="200" t="s">
        <v>91</v>
      </c>
      <c r="C45" s="202" t="s">
        <v>21</v>
      </c>
      <c r="D45" s="203">
        <v>0.98750000000000004</v>
      </c>
      <c r="E45" s="204" t="s">
        <v>14</v>
      </c>
      <c r="F45" s="205">
        <v>1.0083333333333333</v>
      </c>
      <c r="G45" s="206" t="s">
        <v>92</v>
      </c>
      <c r="H45" s="207">
        <v>17</v>
      </c>
      <c r="I45" s="208">
        <v>14</v>
      </c>
      <c r="J45" s="199">
        <f t="shared" si="0"/>
        <v>238</v>
      </c>
    </row>
    <row r="46" spans="1:10" ht="15" customHeight="1" x14ac:dyDescent="0.35">
      <c r="A46" s="191">
        <v>42</v>
      </c>
      <c r="B46" s="180">
        <v>12363</v>
      </c>
      <c r="C46" s="209" t="s">
        <v>118</v>
      </c>
      <c r="D46" s="114">
        <v>0.28958333333333336</v>
      </c>
      <c r="E46" s="181" t="s">
        <v>29</v>
      </c>
      <c r="F46" s="114">
        <v>0.36319444444444421</v>
      </c>
      <c r="G46" s="181" t="s">
        <v>94</v>
      </c>
      <c r="H46" s="210">
        <v>75</v>
      </c>
      <c r="I46" s="180">
        <v>7</v>
      </c>
      <c r="J46" s="199">
        <f t="shared" si="0"/>
        <v>525</v>
      </c>
    </row>
    <row r="47" spans="1:10" ht="15" customHeight="1" x14ac:dyDescent="0.35">
      <c r="A47" s="191">
        <v>43</v>
      </c>
      <c r="B47" s="180">
        <v>12365</v>
      </c>
      <c r="C47" s="209" t="s">
        <v>118</v>
      </c>
      <c r="D47" s="114">
        <v>0.35902777777777778</v>
      </c>
      <c r="E47" s="181" t="s">
        <v>29</v>
      </c>
      <c r="F47" s="114">
        <v>0.43263888888888863</v>
      </c>
      <c r="G47" s="181" t="s">
        <v>95</v>
      </c>
      <c r="H47" s="210">
        <v>75</v>
      </c>
      <c r="I47" s="180">
        <v>8</v>
      </c>
      <c r="J47" s="199">
        <f t="shared" si="0"/>
        <v>600</v>
      </c>
    </row>
    <row r="48" spans="1:10" ht="15" customHeight="1" x14ac:dyDescent="0.35">
      <c r="A48" s="191">
        <v>44</v>
      </c>
      <c r="B48" s="180">
        <v>12373</v>
      </c>
      <c r="C48" s="209" t="s">
        <v>118</v>
      </c>
      <c r="D48" s="114">
        <v>0.63541666666666663</v>
      </c>
      <c r="E48" s="181" t="s">
        <v>119</v>
      </c>
      <c r="F48" s="114">
        <v>0.6645833333333333</v>
      </c>
      <c r="G48" s="181" t="s">
        <v>95</v>
      </c>
      <c r="H48" s="210">
        <v>28</v>
      </c>
      <c r="I48" s="180">
        <v>8</v>
      </c>
      <c r="J48" s="199">
        <f t="shared" si="0"/>
        <v>224</v>
      </c>
    </row>
    <row r="49" spans="1:10" ht="15" customHeight="1" x14ac:dyDescent="0.35">
      <c r="A49" s="191">
        <v>45</v>
      </c>
      <c r="B49" s="180">
        <v>12377</v>
      </c>
      <c r="C49" s="209" t="s">
        <v>118</v>
      </c>
      <c r="D49" s="114">
        <v>0.71180555555555547</v>
      </c>
      <c r="E49" s="181" t="s">
        <v>29</v>
      </c>
      <c r="F49" s="114">
        <v>0.78541666666666632</v>
      </c>
      <c r="G49" s="181" t="s">
        <v>95</v>
      </c>
      <c r="H49" s="210">
        <v>75</v>
      </c>
      <c r="I49" s="180">
        <v>8</v>
      </c>
      <c r="J49" s="199">
        <f t="shared" si="0"/>
        <v>600</v>
      </c>
    </row>
    <row r="50" spans="1:10" ht="15" customHeight="1" x14ac:dyDescent="0.35">
      <c r="A50" s="191">
        <v>46</v>
      </c>
      <c r="B50" s="180">
        <v>12381</v>
      </c>
      <c r="C50" s="209" t="s">
        <v>118</v>
      </c>
      <c r="D50" s="114">
        <v>0.80347222222222225</v>
      </c>
      <c r="E50" s="181" t="s">
        <v>29</v>
      </c>
      <c r="F50" s="114">
        <v>0.8770833333333331</v>
      </c>
      <c r="G50" s="181" t="s">
        <v>95</v>
      </c>
      <c r="H50" s="210">
        <v>75</v>
      </c>
      <c r="I50" s="180">
        <v>8</v>
      </c>
      <c r="J50" s="199">
        <f t="shared" si="0"/>
        <v>600</v>
      </c>
    </row>
    <row r="51" spans="1:10" ht="15" customHeight="1" x14ac:dyDescent="0.35">
      <c r="A51" s="191">
        <v>47</v>
      </c>
      <c r="B51" s="180">
        <v>21368</v>
      </c>
      <c r="C51" s="193" t="s">
        <v>29</v>
      </c>
      <c r="D51" s="194">
        <v>0.40208333333333335</v>
      </c>
      <c r="E51" s="181" t="s">
        <v>118</v>
      </c>
      <c r="F51" s="195">
        <v>0.4756944444444442</v>
      </c>
      <c r="G51" s="181" t="s">
        <v>95</v>
      </c>
      <c r="H51" s="197">
        <v>75</v>
      </c>
      <c r="I51" s="211">
        <v>8</v>
      </c>
      <c r="J51" s="199">
        <f t="shared" si="0"/>
        <v>600</v>
      </c>
    </row>
    <row r="52" spans="1:10" ht="15" customHeight="1" x14ac:dyDescent="0.35">
      <c r="A52" s="191">
        <v>48</v>
      </c>
      <c r="B52" s="180">
        <v>22242</v>
      </c>
      <c r="C52" s="193" t="s">
        <v>29</v>
      </c>
      <c r="D52" s="194">
        <v>0.50763888888888886</v>
      </c>
      <c r="E52" s="181" t="s">
        <v>118</v>
      </c>
      <c r="F52" s="195">
        <v>0.58124999999999971</v>
      </c>
      <c r="G52" s="181" t="s">
        <v>95</v>
      </c>
      <c r="H52" s="197">
        <v>75</v>
      </c>
      <c r="I52" s="182">
        <v>8</v>
      </c>
      <c r="J52" s="199">
        <f t="shared" si="0"/>
        <v>600</v>
      </c>
    </row>
    <row r="53" spans="1:10" ht="15" customHeight="1" x14ac:dyDescent="0.35">
      <c r="A53" s="191">
        <v>49</v>
      </c>
      <c r="B53" s="180">
        <v>21204</v>
      </c>
      <c r="C53" s="193" t="s">
        <v>119</v>
      </c>
      <c r="D53" s="194">
        <v>0.68125000000000002</v>
      </c>
      <c r="E53" s="181" t="s">
        <v>118</v>
      </c>
      <c r="F53" s="195">
        <v>0.71041666666666659</v>
      </c>
      <c r="G53" s="181" t="s">
        <v>95</v>
      </c>
      <c r="H53" s="197">
        <v>28</v>
      </c>
      <c r="I53" s="182">
        <v>8</v>
      </c>
      <c r="J53" s="199">
        <f t="shared" si="0"/>
        <v>224</v>
      </c>
    </row>
    <row r="54" spans="1:10" ht="15" customHeight="1" x14ac:dyDescent="0.35">
      <c r="A54" s="191">
        <v>50</v>
      </c>
      <c r="B54" s="180">
        <v>21382</v>
      </c>
      <c r="C54" s="193" t="s">
        <v>29</v>
      </c>
      <c r="D54" s="194">
        <v>0.78680555555555554</v>
      </c>
      <c r="E54" s="181" t="s">
        <v>118</v>
      </c>
      <c r="F54" s="195">
        <v>0.86041666666666639</v>
      </c>
      <c r="G54" s="181" t="s">
        <v>95</v>
      </c>
      <c r="H54" s="197">
        <v>75</v>
      </c>
      <c r="I54" s="182">
        <v>8</v>
      </c>
      <c r="J54" s="199">
        <f t="shared" si="0"/>
        <v>600</v>
      </c>
    </row>
    <row r="55" spans="1:10" ht="15" customHeight="1" x14ac:dyDescent="0.35">
      <c r="A55" s="191">
        <v>51</v>
      </c>
      <c r="B55" s="180">
        <v>22244</v>
      </c>
      <c r="C55" s="193" t="s">
        <v>29</v>
      </c>
      <c r="D55" s="194">
        <v>0.88055555555555554</v>
      </c>
      <c r="E55" s="181" t="s">
        <v>118</v>
      </c>
      <c r="F55" s="195">
        <v>0.95416666666666639</v>
      </c>
      <c r="G55" s="181" t="s">
        <v>95</v>
      </c>
      <c r="H55" s="197">
        <v>75</v>
      </c>
      <c r="I55" s="182">
        <v>8</v>
      </c>
      <c r="J55" s="199">
        <f t="shared" si="0"/>
        <v>600</v>
      </c>
    </row>
    <row r="56" spans="1:10" x14ac:dyDescent="0.35">
      <c r="A56" s="212"/>
      <c r="B56" s="212"/>
      <c r="C56" s="212"/>
      <c r="D56" s="212"/>
      <c r="E56" s="212"/>
      <c r="F56" s="212"/>
      <c r="G56" s="212"/>
      <c r="H56" s="213" t="s">
        <v>120</v>
      </c>
      <c r="I56" s="214">
        <f>SUM(I5:I55)</f>
        <v>578</v>
      </c>
      <c r="J56" s="215">
        <f>SUM(J5:J55)</f>
        <v>13656</v>
      </c>
    </row>
    <row r="57" spans="1:10" x14ac:dyDescent="0.35">
      <c r="A57" s="212" t="s">
        <v>9</v>
      </c>
      <c r="B57" s="212"/>
      <c r="C57" s="216"/>
      <c r="D57" s="217"/>
      <c r="E57" s="218"/>
      <c r="F57" s="218"/>
      <c r="G57" s="212"/>
      <c r="H57" s="212"/>
      <c r="I57" s="212"/>
      <c r="J57" s="212"/>
    </row>
    <row r="58" spans="1:10" ht="15.5" x14ac:dyDescent="0.35">
      <c r="A58" s="212" t="s">
        <v>11</v>
      </c>
      <c r="B58" s="212"/>
      <c r="C58" s="216"/>
      <c r="D58" s="217"/>
      <c r="E58" s="219"/>
      <c r="F58" s="220"/>
      <c r="G58" s="219"/>
      <c r="H58" s="219"/>
      <c r="I58" s="221"/>
      <c r="J58" s="221"/>
    </row>
    <row r="59" spans="1:10" x14ac:dyDescent="0.35">
      <c r="A59" s="212" t="s">
        <v>8</v>
      </c>
      <c r="B59" s="212"/>
      <c r="C59" s="216"/>
      <c r="D59" s="217"/>
      <c r="E59" s="212"/>
      <c r="F59" s="222"/>
      <c r="G59" s="222"/>
      <c r="H59" s="222"/>
      <c r="I59" s="222"/>
      <c r="J59" s="223"/>
    </row>
    <row r="60" spans="1:10" x14ac:dyDescent="0.35">
      <c r="A60" s="224" t="s">
        <v>13</v>
      </c>
      <c r="B60" s="212"/>
      <c r="C60" s="212"/>
      <c r="D60" s="212"/>
      <c r="E60" s="212"/>
      <c r="F60" s="222"/>
      <c r="G60" s="222"/>
      <c r="H60" s="222"/>
      <c r="I60" s="222"/>
      <c r="J60" s="223"/>
    </row>
    <row r="61" spans="1:10" x14ac:dyDescent="0.35">
      <c r="A61" s="212" t="s">
        <v>10</v>
      </c>
      <c r="B61" s="212"/>
      <c r="C61" s="216"/>
      <c r="D61" s="217"/>
      <c r="E61" s="217"/>
      <c r="F61" s="222"/>
      <c r="G61" s="222"/>
      <c r="H61" s="222"/>
      <c r="I61" s="222"/>
      <c r="J61" s="216"/>
    </row>
    <row r="62" spans="1:10" x14ac:dyDescent="0.35">
      <c r="A62" s="212" t="s">
        <v>12</v>
      </c>
      <c r="B62" s="212"/>
      <c r="C62" s="216"/>
      <c r="D62" s="217"/>
      <c r="E62" s="217"/>
      <c r="F62" s="222"/>
      <c r="G62" s="222"/>
      <c r="H62" s="222"/>
      <c r="I62" s="222"/>
      <c r="J62" s="225"/>
    </row>
    <row r="63" spans="1:10" x14ac:dyDescent="0.35">
      <c r="A63" s="212" t="s">
        <v>17</v>
      </c>
      <c r="B63" s="212"/>
      <c r="C63" s="212"/>
      <c r="D63" s="212"/>
      <c r="E63" s="212"/>
      <c r="F63" s="212"/>
      <c r="G63" s="212"/>
      <c r="H63" s="212"/>
      <c r="I63" s="212"/>
      <c r="J63" s="21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ignoredErrors>
    <ignoredError sqref="B26:B55 B5: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A40"/>
  <sheetViews>
    <sheetView tabSelected="1" topLeftCell="B1" zoomScale="50" zoomScaleNormal="50" workbookViewId="0">
      <selection activeCell="AA4" sqref="AA4"/>
    </sheetView>
  </sheetViews>
  <sheetFormatPr defaultColWidth="9.1796875" defaultRowHeight="15.5" x14ac:dyDescent="0.35"/>
  <cols>
    <col min="1" max="1" width="17.26953125" style="5" hidden="1" customWidth="1"/>
    <col min="2" max="2" width="26.26953125" style="5" customWidth="1"/>
    <col min="3" max="3" width="54.81640625" style="5" customWidth="1"/>
    <col min="4" max="4" width="4.1796875" style="25" customWidth="1"/>
    <col min="5" max="24" width="11.7265625" style="38" customWidth="1"/>
    <col min="25" max="25" width="11.7265625" style="25" customWidth="1"/>
    <col min="26" max="26" width="5.1796875" style="33" customWidth="1"/>
    <col min="27" max="33" width="11.7265625" style="5" customWidth="1"/>
    <col min="34" max="70" width="13.7265625" style="5" customWidth="1"/>
    <col min="71" max="16384" width="9.1796875" style="5"/>
  </cols>
  <sheetData>
    <row r="1" spans="1:27" customFormat="1" ht="30" customHeight="1" thickBot="1" x14ac:dyDescent="0.65">
      <c r="B1" s="46"/>
      <c r="C1" s="254" t="s">
        <v>97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47"/>
      <c r="Z1" s="6"/>
    </row>
    <row r="2" spans="1:27" s="1" customFormat="1" ht="15" customHeight="1" x14ac:dyDescent="0.6">
      <c r="B2" s="40" t="s">
        <v>2</v>
      </c>
      <c r="C2" s="41"/>
      <c r="D2" s="56"/>
      <c r="E2" s="146" t="s">
        <v>59</v>
      </c>
      <c r="F2" s="146" t="s">
        <v>60</v>
      </c>
      <c r="G2" s="146" t="s">
        <v>61</v>
      </c>
      <c r="H2" s="147" t="s">
        <v>62</v>
      </c>
      <c r="I2" s="146" t="s">
        <v>63</v>
      </c>
      <c r="J2" s="147" t="s">
        <v>64</v>
      </c>
      <c r="K2" s="146" t="s">
        <v>65</v>
      </c>
      <c r="L2" s="147" t="s">
        <v>66</v>
      </c>
      <c r="M2" s="146" t="s">
        <v>67</v>
      </c>
      <c r="N2" s="147" t="s">
        <v>68</v>
      </c>
      <c r="O2" s="146" t="s">
        <v>69</v>
      </c>
      <c r="P2" s="146" t="s">
        <v>70</v>
      </c>
      <c r="Q2" s="146" t="s">
        <v>71</v>
      </c>
      <c r="R2" s="146" t="s">
        <v>101</v>
      </c>
      <c r="S2" s="147" t="s">
        <v>72</v>
      </c>
      <c r="T2" s="146" t="s">
        <v>102</v>
      </c>
      <c r="U2" s="146" t="s">
        <v>73</v>
      </c>
      <c r="V2" s="147" t="s">
        <v>74</v>
      </c>
      <c r="W2" s="146" t="s">
        <v>104</v>
      </c>
      <c r="X2" s="148" t="s">
        <v>75</v>
      </c>
      <c r="Y2" s="247"/>
      <c r="Z2" s="2"/>
      <c r="AA2" s="172"/>
    </row>
    <row r="3" spans="1:27" s="176" customFormat="1" ht="52.5" customHeight="1" x14ac:dyDescent="0.6">
      <c r="B3" s="167" t="s">
        <v>3</v>
      </c>
      <c r="C3" s="168"/>
      <c r="D3" s="169"/>
      <c r="E3" s="145" t="s">
        <v>92</v>
      </c>
      <c r="F3" s="145" t="s">
        <v>92</v>
      </c>
      <c r="G3" s="145" t="s">
        <v>93</v>
      </c>
      <c r="H3" s="170" t="s">
        <v>93</v>
      </c>
      <c r="I3" s="145" t="s">
        <v>92</v>
      </c>
      <c r="J3" s="170" t="s">
        <v>92</v>
      </c>
      <c r="K3" s="145" t="s">
        <v>93</v>
      </c>
      <c r="L3" s="170" t="s">
        <v>92</v>
      </c>
      <c r="M3" s="145" t="s">
        <v>92</v>
      </c>
      <c r="N3" s="170" t="s">
        <v>93</v>
      </c>
      <c r="O3" s="145" t="s">
        <v>93</v>
      </c>
      <c r="P3" s="170" t="s">
        <v>92</v>
      </c>
      <c r="Q3" s="145" t="s">
        <v>93</v>
      </c>
      <c r="R3" s="145" t="s">
        <v>93</v>
      </c>
      <c r="S3" s="170" t="s">
        <v>92</v>
      </c>
      <c r="T3" s="145" t="s">
        <v>103</v>
      </c>
      <c r="U3" s="145" t="s">
        <v>93</v>
      </c>
      <c r="V3" s="170" t="s">
        <v>92</v>
      </c>
      <c r="W3" s="145" t="s">
        <v>105</v>
      </c>
      <c r="X3" s="171" t="s">
        <v>92</v>
      </c>
      <c r="Y3" s="247"/>
      <c r="Z3" s="173"/>
    </row>
    <row r="4" spans="1:27" s="10" customFormat="1" ht="17.25" customHeight="1" thickBot="1" x14ac:dyDescent="0.65">
      <c r="B4" s="42" t="s">
        <v>6</v>
      </c>
      <c r="C4" s="43"/>
      <c r="D4" s="57"/>
      <c r="E4" s="69">
        <v>14</v>
      </c>
      <c r="F4" s="69">
        <v>14</v>
      </c>
      <c r="G4" s="69">
        <v>10</v>
      </c>
      <c r="H4" s="39">
        <v>10</v>
      </c>
      <c r="I4" s="69">
        <v>14</v>
      </c>
      <c r="J4" s="39">
        <v>14</v>
      </c>
      <c r="K4" s="69">
        <v>10</v>
      </c>
      <c r="L4" s="39">
        <v>14</v>
      </c>
      <c r="M4" s="69">
        <v>14</v>
      </c>
      <c r="N4" s="39">
        <v>10</v>
      </c>
      <c r="O4" s="69">
        <v>10</v>
      </c>
      <c r="P4" s="39">
        <v>14</v>
      </c>
      <c r="Q4" s="69">
        <v>10</v>
      </c>
      <c r="R4" s="69">
        <v>10</v>
      </c>
      <c r="S4" s="39">
        <v>14</v>
      </c>
      <c r="T4" s="69">
        <v>13</v>
      </c>
      <c r="U4" s="69">
        <v>10</v>
      </c>
      <c r="V4" s="39">
        <v>14</v>
      </c>
      <c r="W4" s="69">
        <v>2</v>
      </c>
      <c r="X4" s="149">
        <v>14</v>
      </c>
      <c r="Y4" s="247"/>
      <c r="Z4" s="8"/>
    </row>
    <row r="5" spans="1:27" s="9" customFormat="1" ht="15" customHeight="1" x14ac:dyDescent="0.6">
      <c r="B5" s="47" t="s">
        <v>7</v>
      </c>
      <c r="C5" s="48"/>
      <c r="D5" s="4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50"/>
      <c r="Y5" s="247"/>
      <c r="Z5" s="8"/>
    </row>
    <row r="6" spans="1:27" s="12" customFormat="1" ht="20.149999999999999" customHeight="1" x14ac:dyDescent="0.6">
      <c r="B6" s="257" t="s">
        <v>14</v>
      </c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0"/>
      <c r="Y6" s="247"/>
      <c r="Z6" s="16"/>
    </row>
    <row r="7" spans="1:27" s="9" customFormat="1" ht="20.149999999999999" customHeight="1" x14ac:dyDescent="0.6">
      <c r="B7" s="257"/>
      <c r="C7" s="60" t="s">
        <v>25</v>
      </c>
      <c r="D7" s="17" t="s">
        <v>0</v>
      </c>
      <c r="E7" s="18">
        <v>0.15972222222222224</v>
      </c>
      <c r="F7" s="18">
        <v>0.1986111111111111</v>
      </c>
      <c r="G7" s="18">
        <v>0.25347222222222221</v>
      </c>
      <c r="H7" s="18">
        <v>0.27083333333333331</v>
      </c>
      <c r="I7" s="18">
        <v>0.28541666666666665</v>
      </c>
      <c r="J7" s="18">
        <v>0.31944444444444448</v>
      </c>
      <c r="K7" s="18">
        <v>0.35694444444444445</v>
      </c>
      <c r="L7" s="18">
        <v>0.42777777777777781</v>
      </c>
      <c r="M7" s="18">
        <v>0.50069444444444444</v>
      </c>
      <c r="N7" s="18">
        <v>0.52986111111111112</v>
      </c>
      <c r="O7" s="18">
        <v>0.55902777777777779</v>
      </c>
      <c r="P7" s="18">
        <v>0.59027777777777779</v>
      </c>
      <c r="Q7" s="18">
        <v>0.63680555555555551</v>
      </c>
      <c r="R7" s="18">
        <v>0.63680555555555551</v>
      </c>
      <c r="S7" s="18">
        <v>0.6958333333333333</v>
      </c>
      <c r="T7" s="18">
        <v>0.6958333333333333</v>
      </c>
      <c r="U7" s="18">
        <v>0.72569444444444453</v>
      </c>
      <c r="V7" s="18">
        <v>0.75486111111111109</v>
      </c>
      <c r="W7" s="18">
        <v>0.75486111111111109</v>
      </c>
      <c r="X7" s="51">
        <v>0.83888888888888891</v>
      </c>
      <c r="Y7" s="247"/>
      <c r="Z7" s="8"/>
    </row>
    <row r="8" spans="1:27" s="9" customFormat="1" ht="20.149999999999999" customHeight="1" x14ac:dyDescent="0.6">
      <c r="B8" s="68" t="s">
        <v>16</v>
      </c>
      <c r="C8" s="20" t="s">
        <v>27</v>
      </c>
      <c r="D8" s="17" t="s">
        <v>0</v>
      </c>
      <c r="E8" s="19">
        <v>0.16597222222222222</v>
      </c>
      <c r="F8" s="19">
        <v>0.20486111111111108</v>
      </c>
      <c r="G8" s="19">
        <v>0.25972222222222219</v>
      </c>
      <c r="H8" s="19">
        <v>0.27708333333333329</v>
      </c>
      <c r="I8" s="19">
        <v>0.29166666666666663</v>
      </c>
      <c r="J8" s="19">
        <v>0.32569444444444445</v>
      </c>
      <c r="K8" s="19">
        <v>0.36319444444444443</v>
      </c>
      <c r="L8" s="19">
        <v>0.43402777777777779</v>
      </c>
      <c r="M8" s="19">
        <v>0.50694444444444442</v>
      </c>
      <c r="N8" s="19">
        <v>0.53611111111111109</v>
      </c>
      <c r="O8" s="19">
        <v>0.56527777777777777</v>
      </c>
      <c r="P8" s="19">
        <v>0.59652777777777777</v>
      </c>
      <c r="Q8" s="19">
        <v>0.64305555555555549</v>
      </c>
      <c r="R8" s="19">
        <v>0.64305555555555549</v>
      </c>
      <c r="S8" s="19">
        <v>0.70208333333333328</v>
      </c>
      <c r="T8" s="19">
        <v>0.70208333333333328</v>
      </c>
      <c r="U8" s="19">
        <v>0.73194444444444451</v>
      </c>
      <c r="V8" s="19">
        <v>0.76111111111111107</v>
      </c>
      <c r="W8" s="19">
        <v>0.76111111111111107</v>
      </c>
      <c r="X8" s="52">
        <v>0.84513888888888888</v>
      </c>
      <c r="Y8" s="247"/>
      <c r="Z8" s="8"/>
    </row>
    <row r="9" spans="1:27" s="9" customFormat="1" ht="20.149999999999999" customHeight="1" x14ac:dyDescent="0.6">
      <c r="B9" s="53" t="s">
        <v>22</v>
      </c>
      <c r="C9" s="20" t="s">
        <v>23</v>
      </c>
      <c r="D9" s="17" t="s">
        <v>0</v>
      </c>
      <c r="E9" s="19">
        <v>0.16805555555555554</v>
      </c>
      <c r="F9" s="19">
        <v>0.2069444444444444</v>
      </c>
      <c r="G9" s="19">
        <v>0.26180555555555551</v>
      </c>
      <c r="H9" s="19">
        <v>0.27916666666666662</v>
      </c>
      <c r="I9" s="19">
        <v>0.29374999999999996</v>
      </c>
      <c r="J9" s="19">
        <v>0.32777777777777778</v>
      </c>
      <c r="K9" s="19">
        <v>0.36527777777777776</v>
      </c>
      <c r="L9" s="19">
        <v>0.43611111111111112</v>
      </c>
      <c r="M9" s="19">
        <v>0.50902777777777775</v>
      </c>
      <c r="N9" s="19">
        <v>0.53819444444444442</v>
      </c>
      <c r="O9" s="19">
        <v>0.56736111111111109</v>
      </c>
      <c r="P9" s="19">
        <v>0.59861111111111109</v>
      </c>
      <c r="Q9" s="19">
        <v>0.64513888888888882</v>
      </c>
      <c r="R9" s="19">
        <v>0.64513888888888882</v>
      </c>
      <c r="S9" s="19">
        <v>0.70416666666666661</v>
      </c>
      <c r="T9" s="19">
        <v>0.70416666666666661</v>
      </c>
      <c r="U9" s="19">
        <v>0.73402777777777783</v>
      </c>
      <c r="V9" s="19">
        <v>0.7631944444444444</v>
      </c>
      <c r="W9" s="19">
        <v>0.7631944444444444</v>
      </c>
      <c r="X9" s="52">
        <v>0.84722222222222221</v>
      </c>
      <c r="Y9" s="247"/>
      <c r="Z9" s="8"/>
    </row>
    <row r="10" spans="1:27" s="9" customFormat="1" ht="20.149999999999999" customHeight="1" x14ac:dyDescent="0.6">
      <c r="B10" s="53" t="s">
        <v>19</v>
      </c>
      <c r="C10" s="20" t="s">
        <v>20</v>
      </c>
      <c r="D10" s="17" t="s">
        <v>0</v>
      </c>
      <c r="E10" s="19">
        <v>0.17361111111111108</v>
      </c>
      <c r="F10" s="19">
        <v>0.21249999999999994</v>
      </c>
      <c r="G10" s="19">
        <v>0.26736111111111105</v>
      </c>
      <c r="H10" s="143" t="s">
        <v>55</v>
      </c>
      <c r="I10" s="19">
        <v>0.29930555555555549</v>
      </c>
      <c r="J10" s="19">
        <v>0.33333333333333331</v>
      </c>
      <c r="K10" s="19">
        <v>0.37083333333333329</v>
      </c>
      <c r="L10" s="19">
        <v>0.44166666666666665</v>
      </c>
      <c r="M10" s="19">
        <v>0.51458333333333328</v>
      </c>
      <c r="N10" s="19">
        <v>0.54374999999999996</v>
      </c>
      <c r="O10" s="19">
        <v>0.57291666666666663</v>
      </c>
      <c r="P10" s="19">
        <v>0.60416666666666663</v>
      </c>
      <c r="Q10" s="19">
        <v>0.65069444444444435</v>
      </c>
      <c r="R10" s="19">
        <v>0.65069444444444435</v>
      </c>
      <c r="S10" s="19">
        <v>0.70972222222222214</v>
      </c>
      <c r="T10" s="19">
        <v>0.70972222222222214</v>
      </c>
      <c r="U10" s="19">
        <v>0.73958333333333337</v>
      </c>
      <c r="V10" s="19">
        <v>0.76874999999999993</v>
      </c>
      <c r="W10" s="19">
        <v>0.76874999999999993</v>
      </c>
      <c r="X10" s="52">
        <v>0.85277777777777775</v>
      </c>
      <c r="Y10" s="247"/>
      <c r="Z10" s="8"/>
    </row>
    <row r="11" spans="1:27" s="9" customFormat="1" ht="20.149999999999999" customHeight="1" x14ac:dyDescent="0.6">
      <c r="B11" s="255" t="s">
        <v>28</v>
      </c>
      <c r="C11" s="60" t="s">
        <v>26</v>
      </c>
      <c r="D11" s="17" t="s">
        <v>1</v>
      </c>
      <c r="E11" s="18">
        <v>0.1805555555555555</v>
      </c>
      <c r="F11" s="18">
        <v>0.21944444444444436</v>
      </c>
      <c r="G11" s="18">
        <v>0.27430555555555547</v>
      </c>
      <c r="H11" s="18">
        <v>0.29097222222222224</v>
      </c>
      <c r="I11" s="18">
        <v>0.30624999999999991</v>
      </c>
      <c r="J11" s="18">
        <v>0.34027777777777773</v>
      </c>
      <c r="K11" s="18">
        <v>0.37777777777777771</v>
      </c>
      <c r="L11" s="18">
        <v>0.44861111111111107</v>
      </c>
      <c r="M11" s="18">
        <v>0.5215277777777777</v>
      </c>
      <c r="N11" s="18">
        <v>0.55069444444444438</v>
      </c>
      <c r="O11" s="18">
        <v>0.57986111111111105</v>
      </c>
      <c r="P11" s="18">
        <v>0.61111111111111105</v>
      </c>
      <c r="Q11" s="18">
        <v>0.65763888888888877</v>
      </c>
      <c r="R11" s="18">
        <v>0.65763888888888877</v>
      </c>
      <c r="S11" s="18">
        <v>0.71666666666666656</v>
      </c>
      <c r="T11" s="18">
        <v>0.71666666666666656</v>
      </c>
      <c r="U11" s="18">
        <v>0.74652777777777779</v>
      </c>
      <c r="V11" s="18">
        <v>0.77569444444444435</v>
      </c>
      <c r="W11" s="18">
        <v>0.77569444444444435</v>
      </c>
      <c r="X11" s="51">
        <v>0.85972222222222217</v>
      </c>
      <c r="Y11" s="247"/>
      <c r="Z11" s="8"/>
    </row>
    <row r="12" spans="1:27" s="9" customFormat="1" ht="20.149999999999999" customHeight="1" thickBot="1" x14ac:dyDescent="0.65">
      <c r="B12" s="256"/>
      <c r="C12" s="183" t="s">
        <v>5</v>
      </c>
      <c r="D12" s="54" t="s">
        <v>0</v>
      </c>
      <c r="E12" s="189">
        <v>0.18402777777777776</v>
      </c>
      <c r="F12" s="189">
        <v>0.22291666666666662</v>
      </c>
      <c r="G12" s="189">
        <v>0.27777777777777773</v>
      </c>
      <c r="H12" s="189">
        <v>0.29444444444444451</v>
      </c>
      <c r="I12" s="189">
        <v>0.31041666666666667</v>
      </c>
      <c r="J12" s="189">
        <v>0.34375</v>
      </c>
      <c r="K12" s="189">
        <v>0.38124999999999998</v>
      </c>
      <c r="L12" s="189">
        <v>0.45208333333333334</v>
      </c>
      <c r="M12" s="189">
        <v>0.52499999999999991</v>
      </c>
      <c r="N12" s="189">
        <v>0.5541666666666667</v>
      </c>
      <c r="O12" s="189">
        <v>0.58333333333333326</v>
      </c>
      <c r="P12" s="189">
        <v>0.61458333333333326</v>
      </c>
      <c r="Q12" s="189">
        <v>0.66111111111111098</v>
      </c>
      <c r="R12" s="189">
        <v>0.66111111111111098</v>
      </c>
      <c r="S12" s="189">
        <v>0.72013888888888888</v>
      </c>
      <c r="T12" s="189">
        <v>0.72013888888888888</v>
      </c>
      <c r="U12" s="189">
        <v>0.75</v>
      </c>
      <c r="V12" s="189">
        <v>0.77916666666666656</v>
      </c>
      <c r="W12" s="189">
        <v>0.77916666666666656</v>
      </c>
      <c r="X12" s="190">
        <v>0.86319444444444438</v>
      </c>
      <c r="Y12" s="247"/>
      <c r="Z12" s="8"/>
    </row>
    <row r="13" spans="1:27" s="9" customFormat="1" ht="24" customHeight="1" thickBot="1" x14ac:dyDescent="0.65">
      <c r="A13"/>
      <c r="B13" s="21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8"/>
      <c r="Z13" s="8"/>
    </row>
    <row r="14" spans="1:27" s="25" customFormat="1" ht="21" customHeight="1" x14ac:dyDescent="0.3">
      <c r="A14" s="5"/>
      <c r="B14" s="40" t="s">
        <v>2</v>
      </c>
      <c r="C14" s="41"/>
      <c r="D14" s="56"/>
      <c r="E14" s="151" t="s">
        <v>124</v>
      </c>
      <c r="F14" s="151" t="s">
        <v>76</v>
      </c>
      <c r="G14" s="151" t="s">
        <v>77</v>
      </c>
      <c r="H14" s="151" t="s">
        <v>98</v>
      </c>
      <c r="I14" s="151" t="s">
        <v>78</v>
      </c>
      <c r="J14" s="151" t="s">
        <v>79</v>
      </c>
      <c r="K14" s="151" t="s">
        <v>80</v>
      </c>
      <c r="L14" s="151" t="s">
        <v>81</v>
      </c>
      <c r="M14" s="151" t="s">
        <v>82</v>
      </c>
      <c r="N14" s="151" t="s">
        <v>96</v>
      </c>
      <c r="O14" s="151" t="s">
        <v>83</v>
      </c>
      <c r="P14" s="151" t="s">
        <v>99</v>
      </c>
      <c r="Q14" s="151" t="s">
        <v>84</v>
      </c>
      <c r="R14" s="151" t="s">
        <v>100</v>
      </c>
      <c r="S14" s="151" t="s">
        <v>85</v>
      </c>
      <c r="T14" s="151" t="s">
        <v>86</v>
      </c>
      <c r="U14" s="151" t="s">
        <v>87</v>
      </c>
      <c r="V14" s="151" t="s">
        <v>88</v>
      </c>
      <c r="W14" s="151" t="s">
        <v>89</v>
      </c>
      <c r="X14" s="151" t="s">
        <v>90</v>
      </c>
      <c r="Y14" s="152" t="s">
        <v>91</v>
      </c>
    </row>
    <row r="15" spans="1:27" s="25" customFormat="1" ht="50.15" customHeight="1" x14ac:dyDescent="0.3">
      <c r="A15" s="5"/>
      <c r="B15" s="167" t="s">
        <v>3</v>
      </c>
      <c r="C15" s="174"/>
      <c r="D15" s="169"/>
      <c r="E15" s="145" t="s">
        <v>125</v>
      </c>
      <c r="F15" s="145" t="s">
        <v>93</v>
      </c>
      <c r="G15" s="144" t="s">
        <v>92</v>
      </c>
      <c r="H15" s="144" t="s">
        <v>93</v>
      </c>
      <c r="I15" s="144" t="s">
        <v>92</v>
      </c>
      <c r="J15" s="144" t="s">
        <v>93</v>
      </c>
      <c r="K15" s="144" t="s">
        <v>92</v>
      </c>
      <c r="L15" s="144" t="s">
        <v>93</v>
      </c>
      <c r="M15" s="144" t="s">
        <v>92</v>
      </c>
      <c r="N15" s="144" t="s">
        <v>93</v>
      </c>
      <c r="O15" s="144" t="s">
        <v>92</v>
      </c>
      <c r="P15" s="144" t="s">
        <v>93</v>
      </c>
      <c r="Q15" s="144" t="s">
        <v>92</v>
      </c>
      <c r="R15" s="144" t="s">
        <v>93</v>
      </c>
      <c r="S15" s="144" t="s">
        <v>93</v>
      </c>
      <c r="T15" s="144" t="s">
        <v>92</v>
      </c>
      <c r="U15" s="144" t="s">
        <v>93</v>
      </c>
      <c r="V15" s="144" t="s">
        <v>92</v>
      </c>
      <c r="W15" s="144" t="s">
        <v>93</v>
      </c>
      <c r="X15" s="144" t="s">
        <v>92</v>
      </c>
      <c r="Y15" s="175" t="s">
        <v>92</v>
      </c>
    </row>
    <row r="16" spans="1:27" customFormat="1" ht="20.149999999999999" customHeight="1" thickBot="1" x14ac:dyDescent="0.4">
      <c r="B16" s="42" t="s">
        <v>6</v>
      </c>
      <c r="C16" s="43"/>
      <c r="D16" s="57"/>
      <c r="E16" s="227">
        <v>24</v>
      </c>
      <c r="F16" s="69">
        <v>10</v>
      </c>
      <c r="G16" s="26">
        <v>14</v>
      </c>
      <c r="H16" s="26">
        <v>10</v>
      </c>
      <c r="I16" s="26">
        <v>14</v>
      </c>
      <c r="J16" s="26">
        <v>10</v>
      </c>
      <c r="K16" s="26">
        <v>14</v>
      </c>
      <c r="L16" s="26">
        <v>10</v>
      </c>
      <c r="M16" s="26">
        <v>14</v>
      </c>
      <c r="N16" s="26">
        <v>10</v>
      </c>
      <c r="O16" s="26">
        <v>14</v>
      </c>
      <c r="P16" s="26">
        <v>10</v>
      </c>
      <c r="Q16" s="26">
        <v>14</v>
      </c>
      <c r="R16" s="26">
        <v>10</v>
      </c>
      <c r="S16" s="26">
        <v>10</v>
      </c>
      <c r="T16" s="26">
        <v>14</v>
      </c>
      <c r="U16" s="26">
        <v>10</v>
      </c>
      <c r="V16" s="26">
        <v>14</v>
      </c>
      <c r="W16" s="26">
        <v>10</v>
      </c>
      <c r="X16" s="26">
        <v>14</v>
      </c>
      <c r="Y16" s="153">
        <v>14</v>
      </c>
    </row>
    <row r="17" spans="1:26" customFormat="1" x14ac:dyDescent="0.35">
      <c r="B17" s="154" t="s">
        <v>7</v>
      </c>
      <c r="C17" s="44"/>
      <c r="D17" s="155">
        <v>5.5555555555555549E-3</v>
      </c>
      <c r="E17" s="2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56"/>
    </row>
    <row r="18" spans="1:26" customFormat="1" ht="20.149999999999999" customHeight="1" x14ac:dyDescent="0.35">
      <c r="B18" s="255" t="s">
        <v>28</v>
      </c>
      <c r="C18" s="58" t="s">
        <v>4</v>
      </c>
      <c r="D18" s="28" t="s">
        <v>1</v>
      </c>
      <c r="E18" s="229"/>
      <c r="F18" s="70">
        <v>0.25069444444444444</v>
      </c>
      <c r="G18" s="70">
        <v>0.30833333333333335</v>
      </c>
      <c r="H18" s="70">
        <v>0.30833333333333335</v>
      </c>
      <c r="I18" s="70">
        <v>0.34166666666666662</v>
      </c>
      <c r="J18" s="70">
        <v>0.3972222222222222</v>
      </c>
      <c r="K18" s="70">
        <v>0.41180555555555554</v>
      </c>
      <c r="L18" s="70">
        <v>0.5</v>
      </c>
      <c r="M18" s="70">
        <v>0.55208333333333337</v>
      </c>
      <c r="N18" s="70">
        <v>0.58124999999999993</v>
      </c>
      <c r="O18" s="70">
        <v>0.63124999999999998</v>
      </c>
      <c r="P18" s="70">
        <v>0.63124999999999998</v>
      </c>
      <c r="Q18" s="70">
        <v>0.68888888888888899</v>
      </c>
      <c r="R18" s="70">
        <v>0.68888888888888899</v>
      </c>
      <c r="S18" s="70">
        <v>0.71805555555555556</v>
      </c>
      <c r="T18" s="70">
        <v>0.74791666666666667</v>
      </c>
      <c r="U18" s="70">
        <v>0.77708333333333324</v>
      </c>
      <c r="V18" s="70">
        <v>0.81597222222222221</v>
      </c>
      <c r="W18" s="70">
        <v>0.85902777777777783</v>
      </c>
      <c r="X18" s="70">
        <v>0.89166666666666661</v>
      </c>
      <c r="Y18" s="159">
        <v>0.98402777777777783</v>
      </c>
    </row>
    <row r="19" spans="1:26" customFormat="1" ht="20.149999999999999" customHeight="1" x14ac:dyDescent="0.35">
      <c r="B19" s="258"/>
      <c r="C19" s="59" t="s">
        <v>25</v>
      </c>
      <c r="D19" s="28" t="s">
        <v>0</v>
      </c>
      <c r="E19" s="230">
        <v>0.22916666666666666</v>
      </c>
      <c r="F19" s="29">
        <v>0.25416666666666671</v>
      </c>
      <c r="G19" s="29">
        <v>0.31180555555555561</v>
      </c>
      <c r="H19" s="29">
        <v>0.31180555555555561</v>
      </c>
      <c r="I19" s="29">
        <v>0.34513888888888888</v>
      </c>
      <c r="J19" s="29">
        <v>0.40069444444444446</v>
      </c>
      <c r="K19" s="29">
        <v>0.4152777777777778</v>
      </c>
      <c r="L19" s="29">
        <v>0.50347222222222232</v>
      </c>
      <c r="M19" s="29">
        <v>0.55555555555555558</v>
      </c>
      <c r="N19" s="29">
        <v>0.58472222222222214</v>
      </c>
      <c r="O19" s="29">
        <v>0.63472222222222219</v>
      </c>
      <c r="P19" s="29">
        <v>0.63472222222222219</v>
      </c>
      <c r="Q19" s="29">
        <v>0.6923611111111112</v>
      </c>
      <c r="R19" s="29">
        <v>0.6923611111111112</v>
      </c>
      <c r="S19" s="29">
        <v>0.72152777777777777</v>
      </c>
      <c r="T19" s="29">
        <v>0.75138888888888888</v>
      </c>
      <c r="U19" s="29">
        <v>0.78055555555555545</v>
      </c>
      <c r="V19" s="29">
        <v>0.81944444444444442</v>
      </c>
      <c r="W19" s="29">
        <v>0.86250000000000004</v>
      </c>
      <c r="X19" s="29">
        <v>0.89513888888888893</v>
      </c>
      <c r="Y19" s="157">
        <v>0.98750000000000004</v>
      </c>
    </row>
    <row r="20" spans="1:26" customFormat="1" ht="20.149999999999999" customHeight="1" x14ac:dyDescent="0.35">
      <c r="B20" s="53" t="s">
        <v>19</v>
      </c>
      <c r="C20" s="20" t="s">
        <v>20</v>
      </c>
      <c r="D20" s="28" t="s">
        <v>0</v>
      </c>
      <c r="E20" s="231">
        <v>0.23680555555555557</v>
      </c>
      <c r="F20" s="30">
        <v>0.26180555555555562</v>
      </c>
      <c r="G20" s="30">
        <v>0.31944444444444453</v>
      </c>
      <c r="H20" s="30">
        <v>0.31944444444444453</v>
      </c>
      <c r="I20" s="30">
        <v>0.3527777777777778</v>
      </c>
      <c r="J20" s="30">
        <v>0.40833333333333338</v>
      </c>
      <c r="K20" s="30">
        <v>0.42291666666666672</v>
      </c>
      <c r="L20" s="30">
        <v>0.51111111111111129</v>
      </c>
      <c r="M20" s="30">
        <v>0.56319444444444455</v>
      </c>
      <c r="N20" s="30">
        <v>0.59236111111111112</v>
      </c>
      <c r="O20" s="30">
        <v>0.64236111111111116</v>
      </c>
      <c r="P20" s="30">
        <v>0.64236111111111116</v>
      </c>
      <c r="Q20" s="30">
        <v>0.70000000000000018</v>
      </c>
      <c r="R20" s="30">
        <v>0.70000000000000018</v>
      </c>
      <c r="S20" s="142" t="s">
        <v>55</v>
      </c>
      <c r="T20" s="30">
        <v>0.75902777777777786</v>
      </c>
      <c r="U20" s="30">
        <v>0.78819444444444442</v>
      </c>
      <c r="V20" s="30">
        <v>0.82708333333333339</v>
      </c>
      <c r="W20" s="30">
        <v>0.87013888888888902</v>
      </c>
      <c r="X20" s="30">
        <v>0.9027777777777779</v>
      </c>
      <c r="Y20" s="158">
        <v>0.99513888888888902</v>
      </c>
    </row>
    <row r="21" spans="1:26" customFormat="1" ht="20.149999999999999" customHeight="1" x14ac:dyDescent="0.35">
      <c r="B21" s="160" t="s">
        <v>24</v>
      </c>
      <c r="C21" s="20" t="s">
        <v>23</v>
      </c>
      <c r="D21" s="31" t="s">
        <v>0</v>
      </c>
      <c r="E21" s="231">
        <v>0.24236111111111111</v>
      </c>
      <c r="F21" s="30">
        <v>0.26736111111111116</v>
      </c>
      <c r="G21" s="30">
        <v>0.32500000000000007</v>
      </c>
      <c r="H21" s="30">
        <v>0.32500000000000007</v>
      </c>
      <c r="I21" s="30">
        <v>0.35833333333333334</v>
      </c>
      <c r="J21" s="30">
        <v>0.41388888888888892</v>
      </c>
      <c r="K21" s="30">
        <v>0.42847222222222225</v>
      </c>
      <c r="L21" s="30">
        <v>0.51666666666666683</v>
      </c>
      <c r="M21" s="30">
        <v>0.56875000000000009</v>
      </c>
      <c r="N21" s="30">
        <v>0.59791666666666665</v>
      </c>
      <c r="O21" s="30">
        <v>0.6479166666666667</v>
      </c>
      <c r="P21" s="30">
        <v>0.6479166666666667</v>
      </c>
      <c r="Q21" s="30">
        <v>0.70555555555555571</v>
      </c>
      <c r="R21" s="30">
        <v>0.70555555555555571</v>
      </c>
      <c r="S21" s="30">
        <v>0.73402777777777783</v>
      </c>
      <c r="T21" s="30">
        <v>0.76458333333333339</v>
      </c>
      <c r="U21" s="30">
        <v>0.79374999999999996</v>
      </c>
      <c r="V21" s="30">
        <v>0.83263888888888893</v>
      </c>
      <c r="W21" s="30">
        <v>0.87569444444444455</v>
      </c>
      <c r="X21" s="30">
        <v>0.90833333333333344</v>
      </c>
      <c r="Y21" s="158">
        <v>1.0006944444444446</v>
      </c>
    </row>
    <row r="22" spans="1:26" customFormat="1" ht="20.149999999999999" customHeight="1" x14ac:dyDescent="0.35">
      <c r="B22" s="161" t="s">
        <v>16</v>
      </c>
      <c r="C22" s="20" t="s">
        <v>27</v>
      </c>
      <c r="D22" s="31" t="s">
        <v>0</v>
      </c>
      <c r="E22" s="231">
        <v>0.24444444444444444</v>
      </c>
      <c r="F22" s="30">
        <v>0.26944444444444449</v>
      </c>
      <c r="G22" s="30">
        <v>0.32708333333333339</v>
      </c>
      <c r="H22" s="30">
        <v>0.32708333333333339</v>
      </c>
      <c r="I22" s="30">
        <v>0.36041666666666666</v>
      </c>
      <c r="J22" s="30">
        <v>0.41597222222222224</v>
      </c>
      <c r="K22" s="30">
        <v>0.43055555555555558</v>
      </c>
      <c r="L22" s="30">
        <v>0.51875000000000016</v>
      </c>
      <c r="M22" s="30">
        <v>0.57083333333333341</v>
      </c>
      <c r="N22" s="30">
        <v>0.6</v>
      </c>
      <c r="O22" s="30">
        <v>0.65</v>
      </c>
      <c r="P22" s="30">
        <v>0.65</v>
      </c>
      <c r="Q22" s="30">
        <v>0.70763888888888904</v>
      </c>
      <c r="R22" s="30">
        <v>0.70763888888888904</v>
      </c>
      <c r="S22" s="30">
        <v>0.73611111111111116</v>
      </c>
      <c r="T22" s="30">
        <v>0.76666666666666672</v>
      </c>
      <c r="U22" s="30">
        <v>0.79583333333333328</v>
      </c>
      <c r="V22" s="30">
        <v>0.83472222222222225</v>
      </c>
      <c r="W22" s="30">
        <v>0.87777777777777788</v>
      </c>
      <c r="X22" s="30">
        <v>0.91041666666666676</v>
      </c>
      <c r="Y22" s="158">
        <v>1.0027777777777778</v>
      </c>
    </row>
    <row r="23" spans="1:26" customFormat="1" ht="20.149999999999999" customHeight="1" x14ac:dyDescent="0.35">
      <c r="B23" s="255" t="s">
        <v>14</v>
      </c>
      <c r="C23" s="58" t="s">
        <v>26</v>
      </c>
      <c r="D23" s="32" t="s">
        <v>1</v>
      </c>
      <c r="E23" s="230">
        <v>0.24999999999999997</v>
      </c>
      <c r="F23" s="29">
        <v>0.27500000000000002</v>
      </c>
      <c r="G23" s="29">
        <v>0.33263888888888893</v>
      </c>
      <c r="H23" s="29">
        <v>0.33263888888888893</v>
      </c>
      <c r="I23" s="29">
        <v>0.3659722222222222</v>
      </c>
      <c r="J23" s="29">
        <v>0.42152777777777778</v>
      </c>
      <c r="K23" s="29">
        <v>0.43611111111111112</v>
      </c>
      <c r="L23" s="29">
        <v>0.52430555555555569</v>
      </c>
      <c r="M23" s="29">
        <v>0.57638888888888895</v>
      </c>
      <c r="N23" s="29">
        <v>0.60555555555555551</v>
      </c>
      <c r="O23" s="29">
        <v>0.65555555555555556</v>
      </c>
      <c r="P23" s="29">
        <v>0.65555555555555556</v>
      </c>
      <c r="Q23" s="29">
        <v>0.71319444444444458</v>
      </c>
      <c r="R23" s="29">
        <v>0.71319444444444458</v>
      </c>
      <c r="S23" s="29">
        <v>0.7416666666666667</v>
      </c>
      <c r="T23" s="29">
        <v>0.77222222222222225</v>
      </c>
      <c r="U23" s="29">
        <v>0.80138888888888882</v>
      </c>
      <c r="V23" s="29">
        <v>0.84027777777777779</v>
      </c>
      <c r="W23" s="29">
        <v>0.88333333333333341</v>
      </c>
      <c r="X23" s="29">
        <v>0.9159722222222223</v>
      </c>
      <c r="Y23" s="157">
        <v>1.0083333333333333</v>
      </c>
    </row>
    <row r="24" spans="1:26" customFormat="1" ht="20.149999999999999" customHeight="1" thickBot="1" x14ac:dyDescent="0.4">
      <c r="B24" s="256"/>
      <c r="C24" s="162"/>
      <c r="D24" s="163"/>
      <c r="E24" s="164"/>
      <c r="F24" s="164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4"/>
      <c r="V24" s="164"/>
      <c r="W24" s="164"/>
      <c r="X24" s="164"/>
      <c r="Y24" s="166"/>
    </row>
    <row r="25" spans="1:26" customFormat="1" ht="10.5" customHeight="1" x14ac:dyDescent="0.35">
      <c r="B25" s="233"/>
      <c r="C25" s="234"/>
      <c r="D25" s="235"/>
      <c r="E25" s="236"/>
      <c r="F25" s="236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6"/>
      <c r="V25" s="236"/>
      <c r="W25" s="236"/>
      <c r="X25" s="236"/>
      <c r="Y25" s="236"/>
    </row>
    <row r="26" spans="1:26" customFormat="1" ht="20.149999999999999" customHeight="1" x14ac:dyDescent="0.35">
      <c r="B26" s="232" t="s">
        <v>126</v>
      </c>
      <c r="C26" s="7"/>
      <c r="D26" s="235"/>
      <c r="E26" s="131" t="s">
        <v>106</v>
      </c>
      <c r="F26" s="34"/>
      <c r="G26" s="34"/>
      <c r="H26" s="34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6"/>
      <c r="V26" s="236"/>
      <c r="W26" s="236"/>
      <c r="X26" s="236"/>
      <c r="Y26" s="236"/>
    </row>
    <row r="27" spans="1:26" customFormat="1" ht="15" customHeight="1" x14ac:dyDescent="0.35">
      <c r="B27" s="232" t="s">
        <v>127</v>
      </c>
      <c r="C27" s="7"/>
      <c r="E27" s="132" t="s">
        <v>55</v>
      </c>
      <c r="F27" s="133" t="s">
        <v>56</v>
      </c>
      <c r="G27" s="34"/>
      <c r="H27" s="34"/>
    </row>
    <row r="28" spans="1:26" s="62" customFormat="1" ht="16" customHeight="1" x14ac:dyDescent="0.35">
      <c r="A28" s="61"/>
      <c r="B28" s="61" t="s">
        <v>11</v>
      </c>
      <c r="C28" s="61"/>
      <c r="D28" s="61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3"/>
    </row>
    <row r="29" spans="1:26" s="62" customFormat="1" ht="16" customHeight="1" x14ac:dyDescent="0.35">
      <c r="A29" s="61"/>
      <c r="B29" s="61" t="s">
        <v>8</v>
      </c>
      <c r="C29" s="61"/>
      <c r="D29" s="61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65"/>
      <c r="Z29" s="33"/>
    </row>
    <row r="30" spans="1:26" s="62" customFormat="1" ht="16" customHeight="1" x14ac:dyDescent="0.35">
      <c r="A30" s="61"/>
      <c r="B30" s="35" t="s">
        <v>13</v>
      </c>
      <c r="C30" s="61"/>
      <c r="D30" s="63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7"/>
      <c r="Z30" s="67"/>
    </row>
    <row r="31" spans="1:26" s="62" customFormat="1" ht="16" customHeight="1" x14ac:dyDescent="0.25">
      <c r="A31" s="61"/>
      <c r="B31" s="61" t="s">
        <v>10</v>
      </c>
      <c r="C31" s="61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6" s="62" customFormat="1" ht="16" customHeight="1" x14ac:dyDescent="0.25">
      <c r="A32" s="61"/>
      <c r="B32" s="61" t="s">
        <v>12</v>
      </c>
      <c r="C32" s="61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6" s="62" customFormat="1" ht="16" customHeight="1" x14ac:dyDescent="0.25">
      <c r="A33" s="61"/>
      <c r="B33" s="35" t="s">
        <v>17</v>
      </c>
      <c r="C33" s="35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6" s="25" customFormat="1" ht="16" customHeight="1" x14ac:dyDescent="0.35">
      <c r="A34" s="5"/>
      <c r="B34" s="5"/>
      <c r="C34" s="3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33"/>
    </row>
    <row r="35" spans="1:26" s="25" customFormat="1" ht="17.5" x14ac:dyDescent="0.35">
      <c r="A35" s="5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Z35" s="33"/>
    </row>
    <row r="36" spans="1:26" s="25" customFormat="1" x14ac:dyDescent="0.35">
      <c r="A36" s="5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Z36" s="33"/>
    </row>
    <row r="38" spans="1:26" s="25" customFormat="1" x14ac:dyDescent="0.35">
      <c r="A38" s="5"/>
      <c r="B38" s="5"/>
      <c r="C38" s="5"/>
      <c r="Z38" s="33"/>
    </row>
    <row r="40" spans="1:26" s="25" customFormat="1" x14ac:dyDescent="0.35">
      <c r="A40" s="5"/>
      <c r="B40" s="5"/>
      <c r="C40" s="5"/>
      <c r="Z40" s="33"/>
    </row>
  </sheetData>
  <mergeCells count="5">
    <mergeCell ref="C1:X1"/>
    <mergeCell ref="B23:B24"/>
    <mergeCell ref="B6:B7"/>
    <mergeCell ref="B11:B12"/>
    <mergeCell ref="B18:B19"/>
  </mergeCells>
  <printOptions horizontalCentered="1"/>
  <pageMargins left="0" right="0" top="0" bottom="0" header="0.31496062992125984" footer="0.31496062992125984"/>
  <pageSetup paperSize="8" scale="87" orientation="landscape" r:id="rId1"/>
  <ignoredErrors>
    <ignoredError sqref="X2 E2:F2 S2 U2:V2 G2:Q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2" workbookViewId="0">
      <selection activeCell="B27" sqref="B27"/>
    </sheetView>
  </sheetViews>
  <sheetFormatPr defaultRowHeight="14.5" x14ac:dyDescent="0.35"/>
  <cols>
    <col min="1" max="1" width="30.7265625" customWidth="1"/>
    <col min="2" max="2" width="55" customWidth="1"/>
    <col min="3" max="3" width="4.1796875" customWidth="1"/>
    <col min="4" max="8" width="11.7265625" customWidth="1"/>
  </cols>
  <sheetData>
    <row r="1" spans="1:8" ht="20.5" thickBot="1" x14ac:dyDescent="0.4">
      <c r="A1" s="71"/>
      <c r="B1" s="72"/>
      <c r="C1" s="259" t="s">
        <v>57</v>
      </c>
      <c r="D1" s="259"/>
      <c r="E1" s="259"/>
      <c r="F1" s="259"/>
      <c r="G1" s="259"/>
      <c r="H1" s="259"/>
    </row>
    <row r="2" spans="1:8" ht="15.5" x14ac:dyDescent="0.35">
      <c r="A2" s="73" t="s">
        <v>2</v>
      </c>
      <c r="B2" s="74"/>
      <c r="C2" s="75"/>
      <c r="D2" s="55">
        <v>12363</v>
      </c>
      <c r="E2" s="55">
        <v>12365</v>
      </c>
      <c r="F2" s="55">
        <v>12373</v>
      </c>
      <c r="G2" s="55">
        <v>12377</v>
      </c>
      <c r="H2" s="3">
        <v>12381</v>
      </c>
    </row>
    <row r="3" spans="1:8" s="177" customFormat="1" ht="48" customHeight="1" x14ac:dyDescent="0.35">
      <c r="A3" s="76" t="s">
        <v>3</v>
      </c>
      <c r="B3" s="77"/>
      <c r="C3" s="78"/>
      <c r="D3" s="45" t="s">
        <v>94</v>
      </c>
      <c r="E3" s="45" t="s">
        <v>95</v>
      </c>
      <c r="F3" s="45" t="s">
        <v>95</v>
      </c>
      <c r="G3" s="45" t="s">
        <v>95</v>
      </c>
      <c r="H3" s="79" t="s">
        <v>95</v>
      </c>
    </row>
    <row r="4" spans="1:8" ht="16" thickBot="1" x14ac:dyDescent="0.4">
      <c r="A4" s="81" t="s">
        <v>6</v>
      </c>
      <c r="B4" s="82"/>
      <c r="C4" s="83"/>
      <c r="D4" s="84">
        <v>7</v>
      </c>
      <c r="E4" s="84">
        <v>8</v>
      </c>
      <c r="F4" s="84">
        <v>8</v>
      </c>
      <c r="G4" s="84">
        <v>8</v>
      </c>
      <c r="H4" s="178">
        <v>8</v>
      </c>
    </row>
    <row r="5" spans="1:8" ht="15.5" x14ac:dyDescent="0.35">
      <c r="A5" s="88" t="s">
        <v>7</v>
      </c>
      <c r="B5" s="89"/>
      <c r="C5" s="90"/>
      <c r="D5" s="90"/>
      <c r="E5" s="91"/>
      <c r="F5" s="91"/>
      <c r="G5" s="91"/>
      <c r="H5" s="92"/>
    </row>
    <row r="6" spans="1:8" ht="20.149999999999999" customHeight="1" x14ac:dyDescent="0.35">
      <c r="A6" s="260" t="s">
        <v>41</v>
      </c>
      <c r="B6" s="4" t="s">
        <v>4</v>
      </c>
      <c r="C6" s="99" t="s">
        <v>1</v>
      </c>
      <c r="D6" s="141">
        <v>0.28611111111111115</v>
      </c>
      <c r="E6" s="141">
        <v>0.35555555555555557</v>
      </c>
      <c r="F6" s="141">
        <v>0.63194444444444442</v>
      </c>
      <c r="G6" s="141">
        <v>0.70833333333333337</v>
      </c>
      <c r="H6" s="179">
        <v>0.79999999999999993</v>
      </c>
    </row>
    <row r="7" spans="1:8" ht="20.149999999999999" customHeight="1" x14ac:dyDescent="0.35">
      <c r="A7" s="261"/>
      <c r="B7" s="4" t="s">
        <v>25</v>
      </c>
      <c r="C7" s="99" t="s">
        <v>0</v>
      </c>
      <c r="D7" s="239">
        <v>0.28958333333333336</v>
      </c>
      <c r="E7" s="239">
        <v>0.35902777777777778</v>
      </c>
      <c r="F7" s="239">
        <v>0.63541666666666663</v>
      </c>
      <c r="G7" s="239">
        <v>0.71180555555555547</v>
      </c>
      <c r="H7" s="240">
        <v>0.80347222222222225</v>
      </c>
    </row>
    <row r="8" spans="1:8" ht="20.149999999999999" customHeight="1" x14ac:dyDescent="0.35">
      <c r="A8" s="113" t="s">
        <v>44</v>
      </c>
      <c r="B8" s="101" t="s">
        <v>45</v>
      </c>
      <c r="C8" s="99" t="s">
        <v>0</v>
      </c>
      <c r="D8" s="241">
        <v>0.29722222222222222</v>
      </c>
      <c r="E8" s="241">
        <v>0.36666666666666664</v>
      </c>
      <c r="F8" s="241">
        <v>0.64305555555555549</v>
      </c>
      <c r="G8" s="241">
        <v>0.71944444444444433</v>
      </c>
      <c r="H8" s="242">
        <v>0.81111111111111112</v>
      </c>
    </row>
    <row r="9" spans="1:8" ht="20.149999999999999" customHeight="1" x14ac:dyDescent="0.35">
      <c r="A9" s="107" t="s">
        <v>47</v>
      </c>
      <c r="B9" s="101" t="s">
        <v>48</v>
      </c>
      <c r="C9" s="99" t="s">
        <v>0</v>
      </c>
      <c r="D9" s="241">
        <v>0.30277777777777776</v>
      </c>
      <c r="E9" s="241">
        <v>0.37222222222222218</v>
      </c>
      <c r="F9" s="241">
        <v>0.64861111111111103</v>
      </c>
      <c r="G9" s="241">
        <v>0.72499999999999987</v>
      </c>
      <c r="H9" s="242">
        <v>0.81666666666666665</v>
      </c>
    </row>
    <row r="10" spans="1:8" ht="20.149999999999999" customHeight="1" x14ac:dyDescent="0.35">
      <c r="A10" s="107" t="s">
        <v>51</v>
      </c>
      <c r="B10" s="101" t="s">
        <v>52</v>
      </c>
      <c r="C10" s="99" t="s">
        <v>0</v>
      </c>
      <c r="D10" s="241">
        <v>0.30694444444444441</v>
      </c>
      <c r="E10" s="241">
        <v>0.37638888888888883</v>
      </c>
      <c r="F10" s="241">
        <v>0.65277777777777768</v>
      </c>
      <c r="G10" s="241">
        <v>0.72916666666666652</v>
      </c>
      <c r="H10" s="242">
        <v>0.8208333333333333</v>
      </c>
    </row>
    <row r="11" spans="1:8" ht="20.149999999999999" customHeight="1" x14ac:dyDescent="0.35">
      <c r="A11" s="111" t="s">
        <v>54</v>
      </c>
      <c r="B11" s="101" t="s">
        <v>15</v>
      </c>
      <c r="C11" s="99" t="s">
        <v>0</v>
      </c>
      <c r="D11" s="241">
        <v>0.31249999999999994</v>
      </c>
      <c r="E11" s="241">
        <v>0.38194444444444436</v>
      </c>
      <c r="F11" s="241">
        <v>0.65833333333333321</v>
      </c>
      <c r="G11" s="241">
        <v>0.73472222222222205</v>
      </c>
      <c r="H11" s="242">
        <v>0.82638888888888884</v>
      </c>
    </row>
    <row r="12" spans="1:8" ht="20.149999999999999" customHeight="1" x14ac:dyDescent="0.35">
      <c r="A12" s="140" t="s">
        <v>53</v>
      </c>
      <c r="B12" s="101" t="s">
        <v>18</v>
      </c>
      <c r="C12" s="99" t="s">
        <v>0</v>
      </c>
      <c r="D12" s="241">
        <v>0.31944444444444436</v>
      </c>
      <c r="E12" s="241">
        <v>0.38888888888888878</v>
      </c>
      <c r="F12" s="239">
        <v>0.6645833333333333</v>
      </c>
      <c r="G12" s="241">
        <v>0.74166666666666647</v>
      </c>
      <c r="H12" s="242">
        <v>0.83333333333333326</v>
      </c>
    </row>
    <row r="13" spans="1:8" ht="20.149999999999999" customHeight="1" x14ac:dyDescent="0.35">
      <c r="A13" s="107" t="s">
        <v>49</v>
      </c>
      <c r="B13" s="101" t="s">
        <v>50</v>
      </c>
      <c r="C13" s="99" t="s">
        <v>0</v>
      </c>
      <c r="D13" s="241">
        <v>0.32638888888888878</v>
      </c>
      <c r="E13" s="241">
        <v>0.3958333333333332</v>
      </c>
      <c r="F13" s="243"/>
      <c r="G13" s="241">
        <v>0.74861111111111089</v>
      </c>
      <c r="H13" s="242">
        <v>0.84027777777777768</v>
      </c>
    </row>
    <row r="14" spans="1:8" ht="20.149999999999999" customHeight="1" x14ac:dyDescent="0.35">
      <c r="A14" s="107" t="s">
        <v>46</v>
      </c>
      <c r="B14" s="101" t="s">
        <v>15</v>
      </c>
      <c r="C14" s="99" t="s">
        <v>0</v>
      </c>
      <c r="D14" s="241">
        <v>0.33055555555555544</v>
      </c>
      <c r="E14" s="241">
        <v>0.39999999999999986</v>
      </c>
      <c r="F14" s="243"/>
      <c r="G14" s="241">
        <v>0.75277777777777755</v>
      </c>
      <c r="H14" s="242">
        <v>0.84444444444444433</v>
      </c>
    </row>
    <row r="15" spans="1:8" ht="20.149999999999999" customHeight="1" x14ac:dyDescent="0.35">
      <c r="A15" s="107" t="s">
        <v>42</v>
      </c>
      <c r="B15" s="101" t="s">
        <v>43</v>
      </c>
      <c r="C15" s="99" t="s">
        <v>0</v>
      </c>
      <c r="D15" s="241">
        <v>0.33541666666666653</v>
      </c>
      <c r="E15" s="241">
        <v>0.40486111111111095</v>
      </c>
      <c r="F15" s="243"/>
      <c r="G15" s="241">
        <v>0.75763888888888864</v>
      </c>
      <c r="H15" s="242">
        <v>0.84930555555555542</v>
      </c>
    </row>
    <row r="16" spans="1:8" ht="20.149999999999999" customHeight="1" x14ac:dyDescent="0.35">
      <c r="A16" s="107" t="s">
        <v>39</v>
      </c>
      <c r="B16" s="101" t="s">
        <v>40</v>
      </c>
      <c r="C16" s="99" t="s">
        <v>0</v>
      </c>
      <c r="D16" s="241">
        <v>0.34236111111111095</v>
      </c>
      <c r="E16" s="241">
        <v>0.41180555555555537</v>
      </c>
      <c r="F16" s="243"/>
      <c r="G16" s="241">
        <v>0.76458333333333306</v>
      </c>
      <c r="H16" s="242">
        <v>0.85624999999999984</v>
      </c>
    </row>
    <row r="17" spans="1:8" ht="20.149999999999999" customHeight="1" x14ac:dyDescent="0.35">
      <c r="A17" s="107" t="s">
        <v>37</v>
      </c>
      <c r="B17" s="101" t="s">
        <v>38</v>
      </c>
      <c r="C17" s="99" t="s">
        <v>0</v>
      </c>
      <c r="D17" s="241">
        <v>0.3465277777777776</v>
      </c>
      <c r="E17" s="241">
        <v>0.41597222222222202</v>
      </c>
      <c r="F17" s="243"/>
      <c r="G17" s="241">
        <v>0.76874999999999971</v>
      </c>
      <c r="H17" s="242">
        <v>0.8604166666666665</v>
      </c>
    </row>
    <row r="18" spans="1:8" ht="20.149999999999999" customHeight="1" x14ac:dyDescent="0.35">
      <c r="A18" s="107" t="s">
        <v>35</v>
      </c>
      <c r="B18" s="101" t="s">
        <v>36</v>
      </c>
      <c r="C18" s="99" t="s">
        <v>0</v>
      </c>
      <c r="D18" s="241">
        <v>0.34999999999999981</v>
      </c>
      <c r="E18" s="241">
        <v>0.41944444444444423</v>
      </c>
      <c r="F18" s="243"/>
      <c r="G18" s="241">
        <v>0.77222222222222192</v>
      </c>
      <c r="H18" s="242">
        <v>0.86388888888888871</v>
      </c>
    </row>
    <row r="19" spans="1:8" ht="20.149999999999999" customHeight="1" x14ac:dyDescent="0.35">
      <c r="A19" s="107" t="s">
        <v>33</v>
      </c>
      <c r="B19" s="101" t="s">
        <v>34</v>
      </c>
      <c r="C19" s="99" t="s">
        <v>0</v>
      </c>
      <c r="D19" s="241">
        <v>0.35277777777777758</v>
      </c>
      <c r="E19" s="241">
        <v>0.422222222222222</v>
      </c>
      <c r="F19" s="243"/>
      <c r="G19" s="241">
        <v>0.77499999999999969</v>
      </c>
      <c r="H19" s="242">
        <v>0.86666666666666647</v>
      </c>
    </row>
    <row r="20" spans="1:8" ht="20.149999999999999" customHeight="1" x14ac:dyDescent="0.35">
      <c r="A20" s="107" t="s">
        <v>31</v>
      </c>
      <c r="B20" s="101" t="s">
        <v>32</v>
      </c>
      <c r="C20" s="99" t="s">
        <v>0</v>
      </c>
      <c r="D20" s="241">
        <v>0.35555555555555535</v>
      </c>
      <c r="E20" s="241">
        <v>0.42499999999999977</v>
      </c>
      <c r="F20" s="243"/>
      <c r="G20" s="241">
        <v>0.77777777777777746</v>
      </c>
      <c r="H20" s="242">
        <v>0.86944444444444424</v>
      </c>
    </row>
    <row r="21" spans="1:8" ht="20.149999999999999" customHeight="1" x14ac:dyDescent="0.35">
      <c r="A21" s="107" t="s">
        <v>30</v>
      </c>
      <c r="B21" s="101" t="s">
        <v>122</v>
      </c>
      <c r="C21" s="99" t="s">
        <v>0</v>
      </c>
      <c r="D21" s="241">
        <v>0.359722222222222</v>
      </c>
      <c r="E21" s="241">
        <v>0.42916666666666642</v>
      </c>
      <c r="F21" s="243"/>
      <c r="G21" s="241">
        <v>0.78194444444444411</v>
      </c>
      <c r="H21" s="242">
        <v>0.87361111111111089</v>
      </c>
    </row>
    <row r="22" spans="1:8" ht="20.149999999999999" customHeight="1" thickBot="1" x14ac:dyDescent="0.4">
      <c r="A22" s="121" t="s">
        <v>29</v>
      </c>
      <c r="B22" s="122" t="s">
        <v>123</v>
      </c>
      <c r="C22" s="123" t="s">
        <v>1</v>
      </c>
      <c r="D22" s="244">
        <v>0.36319444444444421</v>
      </c>
      <c r="E22" s="244">
        <v>0.43263888888888863</v>
      </c>
      <c r="F22" s="245"/>
      <c r="G22" s="244">
        <v>0.78541666666666632</v>
      </c>
      <c r="H22" s="246">
        <v>0.8770833333333331</v>
      </c>
    </row>
    <row r="23" spans="1:8" ht="16" thickBot="1" x14ac:dyDescent="0.4">
      <c r="A23" s="125"/>
      <c r="B23" s="126"/>
      <c r="C23" s="127"/>
      <c r="D23" s="127"/>
      <c r="E23" s="128"/>
      <c r="F23" s="128"/>
      <c r="G23" s="128"/>
      <c r="H23" s="128"/>
    </row>
    <row r="24" spans="1:8" ht="15.5" x14ac:dyDescent="0.35">
      <c r="A24" s="73" t="s">
        <v>2</v>
      </c>
      <c r="B24" s="74"/>
      <c r="C24" s="75"/>
      <c r="D24" s="55">
        <v>21368</v>
      </c>
      <c r="E24" s="55">
        <v>22242</v>
      </c>
      <c r="F24" s="55">
        <v>21204</v>
      </c>
      <c r="G24" s="55">
        <v>21382</v>
      </c>
      <c r="H24" s="3">
        <v>22244</v>
      </c>
    </row>
    <row r="25" spans="1:8" ht="48" customHeight="1" x14ac:dyDescent="0.35">
      <c r="A25" s="76" t="s">
        <v>3</v>
      </c>
      <c r="B25" s="80"/>
      <c r="C25" s="78"/>
      <c r="D25" s="45" t="s">
        <v>95</v>
      </c>
      <c r="E25" s="45" t="s">
        <v>95</v>
      </c>
      <c r="F25" s="45" t="s">
        <v>95</v>
      </c>
      <c r="G25" s="45" t="s">
        <v>95</v>
      </c>
      <c r="H25" s="79" t="s">
        <v>95</v>
      </c>
    </row>
    <row r="26" spans="1:8" ht="16" thickBot="1" x14ac:dyDescent="0.4">
      <c r="A26" s="81" t="s">
        <v>6</v>
      </c>
      <c r="B26" s="82"/>
      <c r="C26" s="86"/>
      <c r="D26" s="87">
        <v>8</v>
      </c>
      <c r="E26" s="87">
        <v>8</v>
      </c>
      <c r="F26" s="87">
        <v>8</v>
      </c>
      <c r="G26" s="87">
        <v>8</v>
      </c>
      <c r="H26" s="85">
        <v>8</v>
      </c>
    </row>
    <row r="27" spans="1:8" ht="15.5" x14ac:dyDescent="0.35">
      <c r="A27" s="93" t="s">
        <v>7</v>
      </c>
      <c r="B27" s="94"/>
      <c r="C27" s="95">
        <v>5.5555555555555558E-3</v>
      </c>
      <c r="D27" s="96"/>
      <c r="E27" s="96"/>
      <c r="F27" s="97"/>
      <c r="G27" s="97"/>
      <c r="H27" s="98"/>
    </row>
    <row r="28" spans="1:8" ht="20.149999999999999" customHeight="1" x14ac:dyDescent="0.35">
      <c r="A28" s="100" t="s">
        <v>29</v>
      </c>
      <c r="B28" s="101" t="s">
        <v>123</v>
      </c>
      <c r="C28" s="102" t="s">
        <v>0</v>
      </c>
      <c r="D28" s="103">
        <v>0.40208333333333335</v>
      </c>
      <c r="E28" s="103">
        <v>0.50763888888888886</v>
      </c>
      <c r="F28" s="104"/>
      <c r="G28" s="104">
        <v>0.78680555555555554</v>
      </c>
      <c r="H28" s="118">
        <v>0.88055555555555554</v>
      </c>
    </row>
    <row r="29" spans="1:8" ht="20.149999999999999" customHeight="1" x14ac:dyDescent="0.35">
      <c r="A29" s="107" t="s">
        <v>30</v>
      </c>
      <c r="B29" s="101" t="s">
        <v>122</v>
      </c>
      <c r="C29" s="102" t="s">
        <v>0</v>
      </c>
      <c r="D29" s="108">
        <v>0.40625</v>
      </c>
      <c r="E29" s="109">
        <v>0.51180555555555551</v>
      </c>
      <c r="F29" s="105"/>
      <c r="G29" s="110">
        <v>0.79097222222222219</v>
      </c>
      <c r="H29" s="119">
        <v>0.88472222222222219</v>
      </c>
    </row>
    <row r="30" spans="1:8" ht="20.149999999999999" customHeight="1" x14ac:dyDescent="0.35">
      <c r="A30" s="107" t="s">
        <v>31</v>
      </c>
      <c r="B30" s="101" t="s">
        <v>32</v>
      </c>
      <c r="C30" s="102" t="s">
        <v>0</v>
      </c>
      <c r="D30" s="108">
        <v>0.41041666666666665</v>
      </c>
      <c r="E30" s="109">
        <v>0.51597222222222217</v>
      </c>
      <c r="F30" s="105"/>
      <c r="G30" s="110">
        <v>0.79513888888888884</v>
      </c>
      <c r="H30" s="119">
        <v>0.88888888888888884</v>
      </c>
    </row>
    <row r="31" spans="1:8" ht="20.149999999999999" customHeight="1" x14ac:dyDescent="0.35">
      <c r="A31" s="107" t="s">
        <v>33</v>
      </c>
      <c r="B31" s="101" t="s">
        <v>34</v>
      </c>
      <c r="C31" s="102" t="s">
        <v>0</v>
      </c>
      <c r="D31" s="108">
        <v>0.41319444444444442</v>
      </c>
      <c r="E31" s="109">
        <v>0.51874999999999993</v>
      </c>
      <c r="F31" s="105"/>
      <c r="G31" s="110">
        <v>0.79791666666666661</v>
      </c>
      <c r="H31" s="119">
        <v>0.89166666666666661</v>
      </c>
    </row>
    <row r="32" spans="1:8" ht="20.149999999999999" customHeight="1" x14ac:dyDescent="0.35">
      <c r="A32" s="107" t="s">
        <v>35</v>
      </c>
      <c r="B32" s="101" t="s">
        <v>36</v>
      </c>
      <c r="C32" s="102" t="s">
        <v>0</v>
      </c>
      <c r="D32" s="108">
        <v>0.41597222222222219</v>
      </c>
      <c r="E32" s="109">
        <v>0.5215277777777777</v>
      </c>
      <c r="F32" s="105"/>
      <c r="G32" s="110">
        <v>0.80069444444444438</v>
      </c>
      <c r="H32" s="119">
        <v>0.89444444444444438</v>
      </c>
    </row>
    <row r="33" spans="1:8" ht="20.149999999999999" customHeight="1" x14ac:dyDescent="0.35">
      <c r="A33" s="107" t="s">
        <v>37</v>
      </c>
      <c r="B33" s="101" t="s">
        <v>38</v>
      </c>
      <c r="C33" s="102" t="s">
        <v>0</v>
      </c>
      <c r="D33" s="108">
        <v>0.4194444444444444</v>
      </c>
      <c r="E33" s="109">
        <v>0.52499999999999991</v>
      </c>
      <c r="F33" s="105"/>
      <c r="G33" s="110">
        <v>0.80416666666666659</v>
      </c>
      <c r="H33" s="119">
        <v>0.89791666666666659</v>
      </c>
    </row>
    <row r="34" spans="1:8" ht="20.149999999999999" customHeight="1" x14ac:dyDescent="0.35">
      <c r="A34" s="107" t="s">
        <v>39</v>
      </c>
      <c r="B34" s="101" t="s">
        <v>40</v>
      </c>
      <c r="C34" s="102" t="s">
        <v>0</v>
      </c>
      <c r="D34" s="108">
        <v>0.42361111111111105</v>
      </c>
      <c r="E34" s="109">
        <v>0.52916666666666656</v>
      </c>
      <c r="F34" s="105"/>
      <c r="G34" s="110">
        <v>0.80833333333333324</v>
      </c>
      <c r="H34" s="119">
        <v>0.90208333333333324</v>
      </c>
    </row>
    <row r="35" spans="1:8" ht="20.149999999999999" customHeight="1" x14ac:dyDescent="0.35">
      <c r="A35" s="107" t="s">
        <v>42</v>
      </c>
      <c r="B35" s="101" t="s">
        <v>43</v>
      </c>
      <c r="C35" s="102" t="s">
        <v>0</v>
      </c>
      <c r="D35" s="108">
        <v>0.43055555555555547</v>
      </c>
      <c r="E35" s="109">
        <v>0.53611111111111098</v>
      </c>
      <c r="F35" s="105"/>
      <c r="G35" s="110">
        <v>0.81527777777777766</v>
      </c>
      <c r="H35" s="119">
        <v>0.90902777777777766</v>
      </c>
    </row>
    <row r="36" spans="1:8" ht="20.149999999999999" customHeight="1" x14ac:dyDescent="0.35">
      <c r="A36" s="107" t="s">
        <v>46</v>
      </c>
      <c r="B36" s="101" t="s">
        <v>15</v>
      </c>
      <c r="C36" s="102" t="s">
        <v>0</v>
      </c>
      <c r="D36" s="108">
        <v>0.43541666666666656</v>
      </c>
      <c r="E36" s="109">
        <v>0.54097222222222208</v>
      </c>
      <c r="F36" s="105"/>
      <c r="G36" s="110">
        <v>0.82013888888888875</v>
      </c>
      <c r="H36" s="119">
        <v>0.91388888888888875</v>
      </c>
    </row>
    <row r="37" spans="1:8" ht="20.149999999999999" customHeight="1" x14ac:dyDescent="0.35">
      <c r="A37" s="107" t="s">
        <v>49</v>
      </c>
      <c r="B37" s="115" t="s">
        <v>50</v>
      </c>
      <c r="C37" s="102" t="s">
        <v>0</v>
      </c>
      <c r="D37" s="108">
        <v>0.43958333333333321</v>
      </c>
      <c r="E37" s="109">
        <v>0.54513888888888873</v>
      </c>
      <c r="F37" s="105"/>
      <c r="G37" s="110">
        <v>0.8243055555555554</v>
      </c>
      <c r="H37" s="119">
        <v>0.9180555555555554</v>
      </c>
    </row>
    <row r="38" spans="1:8" ht="20.149999999999999" customHeight="1" x14ac:dyDescent="0.35">
      <c r="A38" s="111" t="s">
        <v>53</v>
      </c>
      <c r="B38" s="101" t="s">
        <v>18</v>
      </c>
      <c r="C38" s="102" t="s">
        <v>0</v>
      </c>
      <c r="D38" s="108">
        <v>0.44652777777777763</v>
      </c>
      <c r="E38" s="109">
        <v>0.55208333333333315</v>
      </c>
      <c r="F38" s="106">
        <v>0.68125000000000002</v>
      </c>
      <c r="G38" s="110">
        <v>0.83124999999999982</v>
      </c>
      <c r="H38" s="119">
        <v>0.92499999999999982</v>
      </c>
    </row>
    <row r="39" spans="1:8" ht="20.149999999999999" customHeight="1" x14ac:dyDescent="0.35">
      <c r="A39" s="111" t="s">
        <v>54</v>
      </c>
      <c r="B39" s="101" t="s">
        <v>15</v>
      </c>
      <c r="C39" s="102" t="s">
        <v>0</v>
      </c>
      <c r="D39" s="108">
        <v>0.45347222222222205</v>
      </c>
      <c r="E39" s="109">
        <v>0.55902777777777757</v>
      </c>
      <c r="F39" s="112">
        <v>0.68819444444444444</v>
      </c>
      <c r="G39" s="110">
        <v>0.83819444444444424</v>
      </c>
      <c r="H39" s="119">
        <v>0.93194444444444424</v>
      </c>
    </row>
    <row r="40" spans="1:8" ht="20.149999999999999" customHeight="1" x14ac:dyDescent="0.35">
      <c r="A40" s="107" t="s">
        <v>51</v>
      </c>
      <c r="B40" s="116" t="s">
        <v>52</v>
      </c>
      <c r="C40" s="102" t="s">
        <v>0</v>
      </c>
      <c r="D40" s="108">
        <v>0.45902777777777759</v>
      </c>
      <c r="E40" s="109">
        <v>0.5645833333333331</v>
      </c>
      <c r="F40" s="112">
        <v>0.69374999999999998</v>
      </c>
      <c r="G40" s="110">
        <v>0.84374999999999978</v>
      </c>
      <c r="H40" s="119">
        <v>0.93749999999999978</v>
      </c>
    </row>
    <row r="41" spans="1:8" ht="20.149999999999999" customHeight="1" x14ac:dyDescent="0.35">
      <c r="A41" s="107" t="s">
        <v>47</v>
      </c>
      <c r="B41" s="101" t="s">
        <v>48</v>
      </c>
      <c r="C41" s="117" t="s">
        <v>0</v>
      </c>
      <c r="D41" s="108">
        <v>0.46319444444444424</v>
      </c>
      <c r="E41" s="109">
        <v>0.56874999999999976</v>
      </c>
      <c r="F41" s="112">
        <v>0.69791666666666663</v>
      </c>
      <c r="G41" s="110">
        <v>0.84791666666666643</v>
      </c>
      <c r="H41" s="119">
        <v>0.94166666666666643</v>
      </c>
    </row>
    <row r="42" spans="1:8" ht="20.149999999999999" customHeight="1" x14ac:dyDescent="0.35">
      <c r="A42" s="113" t="s">
        <v>44</v>
      </c>
      <c r="B42" s="101" t="s">
        <v>45</v>
      </c>
      <c r="C42" s="117" t="s">
        <v>0</v>
      </c>
      <c r="D42" s="108">
        <v>0.46874999999999978</v>
      </c>
      <c r="E42" s="109">
        <v>0.57430555555555529</v>
      </c>
      <c r="F42" s="112">
        <v>0.70347222222222217</v>
      </c>
      <c r="G42" s="110">
        <v>0.85347222222222197</v>
      </c>
      <c r="H42" s="119">
        <v>0.94722222222222197</v>
      </c>
    </row>
    <row r="43" spans="1:8" ht="20.149999999999999" customHeight="1" x14ac:dyDescent="0.35">
      <c r="A43" s="260" t="s">
        <v>41</v>
      </c>
      <c r="B43" s="60" t="s">
        <v>26</v>
      </c>
      <c r="C43" s="117" t="s">
        <v>1</v>
      </c>
      <c r="D43" s="120">
        <v>0.4756944444444442</v>
      </c>
      <c r="E43" s="103">
        <v>0.58124999999999971</v>
      </c>
      <c r="F43" s="106">
        <v>0.71041666666666659</v>
      </c>
      <c r="G43" s="104">
        <v>0.86041666666666639</v>
      </c>
      <c r="H43" s="118">
        <v>0.95416666666666639</v>
      </c>
    </row>
    <row r="44" spans="1:8" ht="20.149999999999999" customHeight="1" thickBot="1" x14ac:dyDescent="0.4">
      <c r="A44" s="262"/>
      <c r="B44" s="183" t="s">
        <v>5</v>
      </c>
      <c r="C44" s="124"/>
      <c r="D44" s="184">
        <v>0.47916666666666669</v>
      </c>
      <c r="E44" s="185">
        <v>0.58472222222222225</v>
      </c>
      <c r="F44" s="186">
        <v>0.71388888888888891</v>
      </c>
      <c r="G44" s="187">
        <v>0.86388888888888893</v>
      </c>
      <c r="H44" s="188"/>
    </row>
    <row r="46" spans="1:8" ht="15.5" x14ac:dyDescent="0.35">
      <c r="A46" s="130" t="s">
        <v>58</v>
      </c>
      <c r="B46" s="77"/>
      <c r="C46" s="77"/>
      <c r="D46" s="131" t="s">
        <v>107</v>
      </c>
      <c r="E46" s="131"/>
      <c r="F46" s="131"/>
      <c r="G46" s="77"/>
      <c r="H46" s="77"/>
    </row>
    <row r="47" spans="1:8" ht="16" customHeight="1" x14ac:dyDescent="0.4">
      <c r="A47" s="61" t="s">
        <v>11</v>
      </c>
      <c r="B47" s="61"/>
      <c r="C47" s="77"/>
      <c r="D47" s="77"/>
      <c r="E47" s="134"/>
      <c r="F47" s="134"/>
      <c r="G47" s="134"/>
      <c r="H47" s="134"/>
    </row>
    <row r="48" spans="1:8" ht="16" customHeight="1" x14ac:dyDescent="0.4">
      <c r="A48" s="61" t="s">
        <v>8</v>
      </c>
      <c r="B48" s="61"/>
      <c r="C48" s="77"/>
      <c r="D48" s="77"/>
      <c r="E48" s="135"/>
      <c r="F48" s="135"/>
      <c r="G48" s="136"/>
      <c r="H48" s="136"/>
    </row>
    <row r="49" spans="1:8" ht="16" customHeight="1" x14ac:dyDescent="0.4">
      <c r="A49" s="35" t="s">
        <v>13</v>
      </c>
      <c r="B49" s="61"/>
      <c r="C49" s="77"/>
      <c r="D49" s="77"/>
      <c r="E49" s="135"/>
      <c r="F49" s="135"/>
      <c r="G49" s="136"/>
      <c r="H49" s="136"/>
    </row>
    <row r="50" spans="1:8" ht="16" customHeight="1" x14ac:dyDescent="0.4">
      <c r="A50" s="61" t="s">
        <v>10</v>
      </c>
      <c r="B50" s="61"/>
      <c r="C50" s="77"/>
      <c r="D50" s="77"/>
      <c r="E50" s="135"/>
      <c r="F50" s="135"/>
      <c r="G50" s="136"/>
      <c r="H50" s="136"/>
    </row>
    <row r="51" spans="1:8" ht="16" customHeight="1" x14ac:dyDescent="0.5">
      <c r="A51" s="61" t="s">
        <v>12</v>
      </c>
      <c r="B51" s="61"/>
      <c r="C51" s="77"/>
      <c r="D51" s="77"/>
      <c r="E51" s="138"/>
      <c r="F51" s="138"/>
      <c r="G51" s="139"/>
      <c r="H51" s="139"/>
    </row>
    <row r="52" spans="1:8" ht="16" customHeight="1" x14ac:dyDescent="0.35">
      <c r="A52" s="35" t="s">
        <v>17</v>
      </c>
      <c r="B52" s="35"/>
      <c r="C52" s="77"/>
      <c r="D52" s="77"/>
      <c r="E52" s="77"/>
      <c r="F52" s="77"/>
      <c r="G52" s="77"/>
      <c r="H52" s="77"/>
    </row>
    <row r="53" spans="1:8" ht="16" customHeight="1" x14ac:dyDescent="0.35">
      <c r="A53" s="137"/>
      <c r="B53" s="137"/>
      <c r="C53" s="77"/>
      <c r="D53" s="77"/>
      <c r="E53" s="129"/>
      <c r="F53" s="129"/>
      <c r="G53" s="129"/>
      <c r="H53" s="129"/>
    </row>
  </sheetData>
  <mergeCells count="3">
    <mergeCell ref="C1:H1"/>
    <mergeCell ref="A6:A7"/>
    <mergeCell ref="A43:A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10</vt:lpstr>
      <vt:lpstr>Zał. nr 11 (1)</vt:lpstr>
      <vt:lpstr>Zał. nr 11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Beata Sujka</cp:lastModifiedBy>
  <cp:lastPrinted>2023-08-31T07:06:45Z</cp:lastPrinted>
  <dcterms:created xsi:type="dcterms:W3CDTF">2014-10-17T10:34:14Z</dcterms:created>
  <dcterms:modified xsi:type="dcterms:W3CDTF">2023-10-13T05:56:21Z</dcterms:modified>
</cp:coreProperties>
</file>