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.czarnecki\AppData\Local\Microsoft\Windows\INetCache\Content.Outlook\XCDJ57IF\"/>
    </mc:Choice>
  </mc:AlternateContent>
  <bookViews>
    <workbookView xWindow="0" yWindow="0" windowWidth="24000" windowHeight="9735" tabRatio="655"/>
  </bookViews>
  <sheets>
    <sheet name="Zał_nr_10" sheetId="27" r:id="rId1"/>
    <sheet name="Zał_nr_11" sheetId="24" r:id="rId2"/>
    <sheet name="Zał_nr_11 (1)" sheetId="23" r:id="rId3"/>
    <sheet name="Zał_nr_11 (2)" sheetId="25" r:id="rId4"/>
    <sheet name="Zał_nr_11 (3)" sheetId="26" r:id="rId5"/>
    <sheet name="Zał_nr_11 (4)" sheetId="21" r:id="rId6"/>
  </sheets>
  <definedNames>
    <definedName name="_xlnm.Print_Area" localSheetId="2">'Zał_nr_11 (1)'!#REF!</definedName>
    <definedName name="_xlnm.Print_Area" localSheetId="5">'Zał_nr_11 (4)'!#REF!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27" l="1"/>
  <c r="I60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</calcChain>
</file>

<file path=xl/sharedStrings.xml><?xml version="1.0" encoding="utf-8"?>
<sst xmlns="http://schemas.openxmlformats.org/spreadsheetml/2006/main" count="629" uniqueCount="167">
  <si>
    <t>Łódź Kaliska</t>
  </si>
  <si>
    <t>o</t>
  </si>
  <si>
    <t>p</t>
  </si>
  <si>
    <t>Rozkład jazdy zastępczej  komunikacji autobusowej</t>
  </si>
  <si>
    <t>numer pociągu</t>
  </si>
  <si>
    <t>termin kursowania</t>
  </si>
  <si>
    <t>przyjazd pociągu</t>
  </si>
  <si>
    <t>odjazd pociągu</t>
  </si>
  <si>
    <t>odjazd komunikacji zastępczej</t>
  </si>
  <si>
    <t>przyjazd komunikacji zastępczej</t>
  </si>
  <si>
    <t>Rozkład jazdy zastępczej komunikacji autobusowej</t>
  </si>
  <si>
    <t>liczba kursowania</t>
  </si>
  <si>
    <t>stacja/przystanek</t>
  </si>
  <si>
    <t>(B) kursuje codziennie oprócz soboty</t>
  </si>
  <si>
    <t>(1-7) kursuje od poniedziałku do niedzieli</t>
  </si>
  <si>
    <t>(D) kursuje od poniedziałku do piątku oprócz świąt</t>
  </si>
  <si>
    <t xml:space="preserve">(A) kursuje od poniedziałku do piątku </t>
  </si>
  <si>
    <t>Łódź Kaliska - przy stacji PKP (al. Unii Lubelskiej 1)</t>
  </si>
  <si>
    <t>(E ) kursuje od poniedziałku do soboty oprócz świąt</t>
  </si>
  <si>
    <t>(C ) kursuje w soboty, niedziele i święta</t>
  </si>
  <si>
    <t>Łowicz Główny</t>
  </si>
  <si>
    <t>Bobrowniki</t>
  </si>
  <si>
    <t>przy przystanku osobowym PKP</t>
  </si>
  <si>
    <t>Bełchów</t>
  </si>
  <si>
    <t>przy stacji  PKP (ul. Dworcowa)</t>
  </si>
  <si>
    <t>Sierakowice Lewe 54A</t>
  </si>
  <si>
    <t>(przy firmie WW "Instal")</t>
  </si>
  <si>
    <t>Sierakowice Skierniewickie</t>
  </si>
  <si>
    <t xml:space="preserve">Mokra </t>
  </si>
  <si>
    <t>(na wysokości nr 24)</t>
  </si>
  <si>
    <t>Mokra</t>
  </si>
  <si>
    <t>Skierniewice</t>
  </si>
  <si>
    <t>Łódź Żabieniec</t>
  </si>
  <si>
    <t>Zgierz</t>
  </si>
  <si>
    <t>Zgierz - przy stacji PKP (ul. Kolejowa 3)</t>
  </si>
  <si>
    <t>ul. 11-go Listopada - Dw. Łódź Rodogoszcz Zach,  (przystanek MPK 2189 w stronę Łodzi Kaliskiej)</t>
  </si>
  <si>
    <t xml:space="preserve"> ul. Woronicza - Łódź Żabieniec (przystanek MPK 1350 w stronę Łodzi Kaliskiej)</t>
  </si>
  <si>
    <t>Łowicz Przedmieście</t>
  </si>
  <si>
    <t>Kutno</t>
  </si>
  <si>
    <t>odjazd komunikacji zastępczej/pociągu</t>
  </si>
  <si>
    <t>przyjazd komunikacji zastępczej/pociągu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</si>
  <si>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</si>
  <si>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</si>
  <si>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</si>
  <si>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</si>
  <si>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</si>
  <si>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Kutno - przy stacji PKP (ul. 3 Maja, pętla MPK)</t>
  </si>
  <si>
    <t>Zosinów</t>
  </si>
  <si>
    <t>Jackowice</t>
  </si>
  <si>
    <t>Niedźwiada Łowicka</t>
  </si>
  <si>
    <t xml:space="preserve">przy stacji PKP </t>
  </si>
  <si>
    <t>przystanek autobusowy DK 92 "Niedźwiada"</t>
  </si>
  <si>
    <t>Skierniewice - przy stacji PKP (ul. Dworcowa)</t>
  </si>
  <si>
    <t>(1),(2)-(6),(7) kursuje w poszczególne dni tygodnia poniedziałek, wtorek…sobota, niedziela</t>
  </si>
  <si>
    <t>Łowicz Główny  - przy stacji PKP (ul. Dworcowa 4)</t>
  </si>
  <si>
    <t>Łowicz Przedmieście  - przy stacji PKP (ul. Kaliska/Włókiennicza)</t>
  </si>
  <si>
    <t>Łódź Radogoszcz Zachód</t>
  </si>
  <si>
    <t>Witonia</t>
  </si>
  <si>
    <t xml:space="preserve">przystanek autobusowy DK 60 (ul. Centralna) </t>
  </si>
  <si>
    <t>Gawrony</t>
  </si>
  <si>
    <t>przystanek autobusowy DK 60 przy Alei Lipowej</t>
  </si>
  <si>
    <t xml:space="preserve">Łęczyca </t>
  </si>
  <si>
    <t>przy stacji PKP</t>
  </si>
  <si>
    <t>przystanek autobusowy ul. Łęczycka Wiadukt/Matejki</t>
  </si>
  <si>
    <t>Koluszki</t>
  </si>
  <si>
    <t>Polesie</t>
  </si>
  <si>
    <t>Słotwiny</t>
  </si>
  <si>
    <t>Wykno</t>
  </si>
  <si>
    <t>Budziszewice P.A ul. JC Paska / Kolejowa</t>
  </si>
  <si>
    <t>Zaosie</t>
  </si>
  <si>
    <t>przystanek autobusowy przy DW 715</t>
  </si>
  <si>
    <t>Skrzynki</t>
  </si>
  <si>
    <t>Tomaszów Mazowiecki</t>
  </si>
  <si>
    <t>Tomaszów Mazowiecki -  przy stacji PKP ul. Dworcowa</t>
  </si>
  <si>
    <t>Sierakowice Lewe (Zatorze)</t>
  </si>
  <si>
    <t>przystanek autobusowy Polesie 116</t>
  </si>
  <si>
    <t>(na wysokości nr 154)</t>
  </si>
  <si>
    <t>przystanek autobusowy ul. Tomaszowska</t>
  </si>
  <si>
    <t>Tomaszów Mazowiecki Białobrzegi</t>
  </si>
  <si>
    <t>przystanek autobusowy ul. Radomska/Opoczyńska</t>
  </si>
  <si>
    <t>Brzustów</t>
  </si>
  <si>
    <t>11301</t>
  </si>
  <si>
    <t>10642</t>
  </si>
  <si>
    <t>Koluszki - przystanek autobusowy (ul. Kolejowa od strony parku)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</si>
  <si>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</si>
  <si>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</si>
  <si>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</si>
  <si>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</si>
  <si>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</si>
  <si>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</si>
  <si>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</si>
  <si>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</si>
  <si>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</si>
  <si>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</si>
  <si>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Razem:</t>
  </si>
  <si>
    <t>Łęczyca</t>
  </si>
  <si>
    <t xml:space="preserve">  Wykaz zaplanowanych kursów i ilości wozokm ZKA w zamknięciu na linii nr  3, 11, 15, 532, 534, 25, 22, 16, 1</t>
  </si>
  <si>
    <t>13.III-11.VI w (1 - 7)</t>
  </si>
  <si>
    <t>19234</t>
  </si>
  <si>
    <t>10648</t>
  </si>
  <si>
    <t>11224</t>
  </si>
  <si>
    <t>10652</t>
  </si>
  <si>
    <t>14.III-10.VI w (D)</t>
  </si>
  <si>
    <t>10656</t>
  </si>
  <si>
    <t>10658</t>
  </si>
  <si>
    <t>99228</t>
  </si>
  <si>
    <t>10660</t>
  </si>
  <si>
    <t>19228</t>
  </si>
  <si>
    <t>10662</t>
  </si>
  <si>
    <t>10668</t>
  </si>
  <si>
    <t>10641/10647</t>
  </si>
  <si>
    <t>13.III - 11.VI w (1 - 7)</t>
  </si>
  <si>
    <t>Drzewica</t>
  </si>
  <si>
    <t>09.V-03.VI w (D)</t>
  </si>
  <si>
    <t>29.V</t>
  </si>
  <si>
    <t>09.V-03.VI w (1 - 7)</t>
  </si>
  <si>
    <t>19238   19240</t>
  </si>
  <si>
    <t>19230   11232</t>
  </si>
  <si>
    <t>21.III-10.VI w (D)</t>
  </si>
  <si>
    <t>11237  19237</t>
  </si>
  <si>
    <t>11243   19243</t>
  </si>
  <si>
    <t>99245   99247</t>
  </si>
  <si>
    <t>11245   19245</t>
  </si>
  <si>
    <t>19255</t>
  </si>
  <si>
    <t>Piotrków Trybunalski</t>
  </si>
  <si>
    <t>Radomsko</t>
  </si>
  <si>
    <t>13.III-10.VI w (B)</t>
  </si>
  <si>
    <t xml:space="preserve">Zamknięcie na linii 3, 11 </t>
  </si>
  <si>
    <t xml:space="preserve">Zamknięcie na linii 15, 532 </t>
  </si>
  <si>
    <t>4:21 - przyjazd/odjazd pociągu</t>
  </si>
  <si>
    <t>Zamknięcie na linii 534, 25, 22</t>
  </si>
  <si>
    <t>przystanek autobusowy przy zakładzie EUROBOX</t>
  </si>
  <si>
    <t>przyjazd komunikacji/pociągu</t>
  </si>
  <si>
    <t>przystanek autobusowy (Brzustów - Szkoła)</t>
  </si>
  <si>
    <t>Dęba Opoczyńska</t>
  </si>
  <si>
    <t>przystanek autobusowy 726/75, 726/20 (Dęba - Wiadukt)</t>
  </si>
  <si>
    <t>Antoninów</t>
  </si>
  <si>
    <t>przystanek autobusowy (Antoniów przy Kapliczce)</t>
  </si>
  <si>
    <t>Radzice</t>
  </si>
  <si>
    <t>przystanek autobusowy (Radzice Małe IV)</t>
  </si>
  <si>
    <t xml:space="preserve"> przy stacji PKP </t>
  </si>
  <si>
    <t>I</t>
  </si>
  <si>
    <t>bez zatrzymania, kursuje inną trasą</t>
  </si>
  <si>
    <t>6:21 - przyjazd/odjazd pociągu</t>
  </si>
  <si>
    <t>Zamknięcie na linii 16, 15</t>
  </si>
  <si>
    <t>Łęczyca - przy stacji PKP (ul. Belwederska)</t>
  </si>
  <si>
    <t>4:58 - przyjazd/odjazd pociągu</t>
  </si>
  <si>
    <t>Zamknięcie na linii 1</t>
  </si>
  <si>
    <t>Milejów</t>
  </si>
  <si>
    <r>
      <t>przystanek autobusowy (</t>
    </r>
    <r>
      <rPr>
        <b/>
        <i/>
        <sz val="10"/>
        <color theme="4" tint="-0.499984740745262"/>
        <rFont val="Arial"/>
        <family val="2"/>
        <charset val="238"/>
      </rPr>
      <t>Longinówka</t>
    </r>
    <r>
      <rPr>
        <i/>
        <sz val="10"/>
        <color theme="4" tint="-0.499984740745262"/>
        <rFont val="Arial"/>
        <family val="2"/>
        <charset val="238"/>
      </rPr>
      <t xml:space="preserve"> skrzyżowanie dk 91/ul. Kościelna)</t>
    </r>
  </si>
  <si>
    <t>Rozprza</t>
  </si>
  <si>
    <t>przystanek autobusowy (Rynek Piastowski)</t>
  </si>
  <si>
    <t>Luciązanka</t>
  </si>
  <si>
    <r>
      <t>przystanek autobusowy nr 46w (</t>
    </r>
    <r>
      <rPr>
        <b/>
        <i/>
        <sz val="10"/>
        <color theme="4" tint="-0.499984740745262"/>
        <rFont val="Arial"/>
        <family val="2"/>
        <charset val="238"/>
      </rPr>
      <t xml:space="preserve">Niechcice </t>
    </r>
    <r>
      <rPr>
        <i/>
        <sz val="10"/>
        <color theme="4" tint="-0.499984740745262"/>
        <rFont val="Arial"/>
        <family val="2"/>
        <charset val="238"/>
      </rPr>
      <t>dk 91)</t>
    </r>
  </si>
  <si>
    <t>Wilkoszewice</t>
  </si>
  <si>
    <t>Gorzkowice</t>
  </si>
  <si>
    <t>przystanek autobusowy (Rynek przy posesji 24)</t>
  </si>
  <si>
    <t>Gorzędów</t>
  </si>
  <si>
    <t>przystanek autobusowy (Gorzędów przy posesji 22)</t>
  </si>
  <si>
    <t>Kamieńsk</t>
  </si>
  <si>
    <t>przystanek autobusowy (Kamieńsk PKP dk 91)</t>
  </si>
  <si>
    <t>Gomunice</t>
  </si>
  <si>
    <t>przystanek autobusowy  (przy cmentarzu dk 91)</t>
  </si>
  <si>
    <t>Dobryszyce</t>
  </si>
  <si>
    <r>
      <t>przystanek autobusowy (</t>
    </r>
    <r>
      <rPr>
        <b/>
        <i/>
        <sz val="10"/>
        <color theme="4" tint="-0.499984740745262"/>
        <rFont val="Arial"/>
        <family val="2"/>
        <charset val="238"/>
      </rPr>
      <t>Radomsko</t>
    </r>
    <r>
      <rPr>
        <i/>
        <sz val="10"/>
        <color theme="4" tint="-0.499984740745262"/>
        <rFont val="Arial"/>
        <family val="2"/>
        <charset val="238"/>
      </rPr>
      <t xml:space="preserve"> ul. Narutowicza przy rondzie)</t>
    </r>
  </si>
  <si>
    <t>Piotrków Trybunalski, Radomsko - przy stacji PKP</t>
  </si>
  <si>
    <t>21:31 - przyjazd pociągu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</si>
</sst>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h:mm;@"/>
    <numFmt numFmtId="165" formatCode="_-* #,##0\ _z_ł_-;\-* #,##0\ _z_ł_-;_-* &quot;-&quot;??\ _z_ł_-;_-@_-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rgb="FF00B0F0"/>
      <name val="Arial"/>
      <family val="2"/>
      <charset val="238"/>
    </font>
    <font>
      <sz val="14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002060"/>
      <name val="Arial"/>
      <family val="2"/>
      <charset val="238"/>
    </font>
    <font>
      <i/>
      <sz val="10"/>
      <color theme="1"/>
      <name val="Arial"/>
      <family val="2"/>
      <charset val="238"/>
    </font>
    <font>
      <sz val="16"/>
      <name val="Arial"/>
      <family val="2"/>
      <charset val="238"/>
    </font>
    <font>
      <i/>
      <sz val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rgb="FF00206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6"/>
      <color rgb="FF00B0F0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theme="1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1"/>
      <color rgb="FF002060"/>
      <name val="Arial"/>
      <family val="2"/>
      <charset val="238"/>
    </font>
    <font>
      <i/>
      <sz val="12"/>
      <color rgb="FF00206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sz val="12"/>
      <color rgb="FF000000"/>
      <name val="Calibri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00206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53" fillId="0" borderId="0"/>
  </cellStyleXfs>
  <cellXfs count="3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/>
    </xf>
    <xf numFmtId="20" fontId="19" fillId="0" borderId="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20" fontId="12" fillId="0" borderId="16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7" fillId="0" borderId="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/>
    <xf numFmtId="0" fontId="17" fillId="0" borderId="2" xfId="0" applyFont="1" applyFill="1" applyBorder="1" applyAlignment="1">
      <alignment horizontal="center" vertical="center"/>
    </xf>
    <xf numFmtId="20" fontId="13" fillId="0" borderId="9" xfId="0" applyNumberFormat="1" applyFont="1" applyFill="1" applyBorder="1" applyAlignment="1">
      <alignment vertical="center"/>
    </xf>
    <xf numFmtId="20" fontId="13" fillId="0" borderId="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17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1" fillId="0" borderId="0" xfId="0" applyFont="1" applyFill="1"/>
    <xf numFmtId="0" fontId="6" fillId="0" borderId="1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" xfId="0" applyFont="1" applyFill="1" applyBorder="1"/>
    <xf numFmtId="0" fontId="1" fillId="0" borderId="0" xfId="0" applyFont="1" applyBorder="1" applyAlignment="1"/>
    <xf numFmtId="20" fontId="6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20" fontId="7" fillId="0" borderId="21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20" fontId="12" fillId="0" borderId="10" xfId="0" applyNumberFormat="1" applyFont="1" applyFill="1" applyBorder="1" applyAlignment="1">
      <alignment horizontal="center" vertical="center"/>
    </xf>
    <xf numFmtId="164" fontId="31" fillId="0" borderId="16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20" fontId="24" fillId="0" borderId="32" xfId="0" applyNumberFormat="1" applyFont="1" applyFill="1" applyBorder="1" applyAlignment="1">
      <alignment horizontal="center" vertical="center"/>
    </xf>
    <xf numFmtId="20" fontId="24" fillId="0" borderId="35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20" fontId="33" fillId="0" borderId="10" xfId="0" applyNumberFormat="1" applyFont="1" applyFill="1" applyBorder="1" applyAlignment="1">
      <alignment horizontal="center" vertical="center" wrapText="1"/>
    </xf>
    <xf numFmtId="20" fontId="33" fillId="0" borderId="1" xfId="0" applyNumberFormat="1" applyFont="1" applyFill="1" applyBorder="1" applyAlignment="1">
      <alignment horizontal="center" vertical="center" wrapText="1"/>
    </xf>
    <xf numFmtId="20" fontId="33" fillId="0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20" fontId="17" fillId="0" borderId="9" xfId="0" applyNumberFormat="1" applyFont="1" applyFill="1" applyBorder="1" applyAlignment="1">
      <alignment vertical="center"/>
    </xf>
    <xf numFmtId="0" fontId="15" fillId="0" borderId="0" xfId="0" applyFont="1"/>
    <xf numFmtId="0" fontId="34" fillId="0" borderId="0" xfId="0" applyFont="1"/>
    <xf numFmtId="0" fontId="34" fillId="0" borderId="0" xfId="0" applyFont="1" applyBorder="1" applyAlignment="1"/>
    <xf numFmtId="164" fontId="34" fillId="0" borderId="0" xfId="0" applyNumberFormat="1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0" fontId="13" fillId="0" borderId="23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/>
    <xf numFmtId="0" fontId="37" fillId="0" borderId="0" xfId="0" applyFont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20" fontId="32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20" fontId="19" fillId="0" borderId="42" xfId="0" applyNumberFormat="1" applyFont="1" applyFill="1" applyBorder="1" applyAlignment="1">
      <alignment vertical="center"/>
    </xf>
    <xf numFmtId="0" fontId="11" fillId="0" borderId="11" xfId="0" applyFont="1" applyBorder="1"/>
    <xf numFmtId="0" fontId="6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7" fillId="0" borderId="40" xfId="0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30" fillId="0" borderId="9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Alignment="1">
      <alignment horizontal="center"/>
    </xf>
    <xf numFmtId="20" fontId="40" fillId="0" borderId="15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20" fontId="41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20" fontId="6" fillId="0" borderId="14" xfId="0" applyNumberFormat="1" applyFont="1" applyFill="1" applyBorder="1" applyAlignment="1">
      <alignment vertical="center" wrapText="1"/>
    </xf>
    <xf numFmtId="20" fontId="6" fillId="0" borderId="21" xfId="0" applyNumberFormat="1" applyFont="1" applyFill="1" applyBorder="1" applyAlignment="1">
      <alignment vertical="center" wrapText="1"/>
    </xf>
    <xf numFmtId="20" fontId="7" fillId="0" borderId="14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 wrapText="1"/>
    </xf>
    <xf numFmtId="20" fontId="24" fillId="0" borderId="3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20" fontId="46" fillId="0" borderId="1" xfId="0" applyNumberFormat="1" applyFont="1" applyFill="1" applyBorder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/>
    </xf>
    <xf numFmtId="20" fontId="46" fillId="0" borderId="16" xfId="0" applyNumberFormat="1" applyFont="1" applyFill="1" applyBorder="1" applyAlignment="1">
      <alignment horizontal="center" vertical="center"/>
    </xf>
    <xf numFmtId="164" fontId="46" fillId="0" borderId="1" xfId="0" applyNumberFormat="1" applyFont="1" applyFill="1" applyBorder="1" applyAlignment="1">
      <alignment horizontal="center" vertical="center"/>
    </xf>
    <xf numFmtId="20" fontId="36" fillId="0" borderId="2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6" fillId="0" borderId="33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vertical="center"/>
    </xf>
    <xf numFmtId="164" fontId="43" fillId="0" borderId="15" xfId="0" applyNumberFormat="1" applyFont="1" applyFill="1" applyBorder="1" applyAlignment="1">
      <alignment horizontal="center" vertical="center"/>
    </xf>
    <xf numFmtId="20" fontId="41" fillId="0" borderId="0" xfId="0" applyNumberFormat="1" applyFont="1" applyFill="1" applyBorder="1" applyAlignment="1">
      <alignment horizontal="center" vertical="center" wrapText="1"/>
    </xf>
    <xf numFmtId="20" fontId="4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left" vertical="center"/>
    </xf>
    <xf numFmtId="20" fontId="6" fillId="0" borderId="22" xfId="0" applyNumberFormat="1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 wrapText="1"/>
    </xf>
    <xf numFmtId="164" fontId="43" fillId="0" borderId="16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/>
    <xf numFmtId="164" fontId="7" fillId="0" borderId="28" xfId="0" applyNumberFormat="1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 wrapText="1"/>
    </xf>
    <xf numFmtId="164" fontId="43" fillId="0" borderId="37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6" fillId="0" borderId="44" xfId="0" applyFont="1" applyFill="1" applyBorder="1" applyAlignment="1">
      <alignment vertical="center"/>
    </xf>
    <xf numFmtId="0" fontId="11" fillId="0" borderId="36" xfId="0" applyFont="1" applyFill="1" applyBorder="1"/>
    <xf numFmtId="20" fontId="19" fillId="0" borderId="46" xfId="0" applyNumberFormat="1" applyFont="1" applyFill="1" applyBorder="1" applyAlignment="1">
      <alignment vertical="center"/>
    </xf>
    <xf numFmtId="20" fontId="41" fillId="0" borderId="32" xfId="0" applyNumberFormat="1" applyFont="1" applyFill="1" applyBorder="1" applyAlignment="1">
      <alignment horizontal="center" vertical="center"/>
    </xf>
    <xf numFmtId="20" fontId="41" fillId="0" borderId="30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20" fontId="32" fillId="0" borderId="15" xfId="0" applyNumberFormat="1" applyFont="1" applyFill="1" applyBorder="1" applyAlignment="1">
      <alignment horizontal="center" vertical="center"/>
    </xf>
    <xf numFmtId="164" fontId="31" fillId="0" borderId="19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54" fillId="0" borderId="1" xfId="0" applyFont="1" applyBorder="1" applyAlignment="1">
      <alignment horizontal="center" vertical="center"/>
    </xf>
    <xf numFmtId="165" fontId="54" fillId="0" borderId="29" xfId="1" applyNumberFormat="1" applyFont="1" applyBorder="1" applyAlignment="1">
      <alignment horizontal="center" vertical="center"/>
    </xf>
    <xf numFmtId="43" fontId="54" fillId="0" borderId="1" xfId="1" applyFont="1" applyBorder="1" applyAlignment="1">
      <alignment horizontal="center" vertical="center"/>
    </xf>
    <xf numFmtId="164" fontId="37" fillId="0" borderId="0" xfId="0" applyNumberFormat="1" applyFont="1" applyFill="1" applyAlignment="1">
      <alignment horizontal="center"/>
    </xf>
    <xf numFmtId="0" fontId="0" fillId="0" borderId="0" xfId="0" applyFont="1"/>
    <xf numFmtId="0" fontId="8" fillId="0" borderId="0" xfId="0" applyFont="1" applyFill="1" applyBorder="1"/>
    <xf numFmtId="43" fontId="0" fillId="0" borderId="0" xfId="0" applyNumberFormat="1"/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center" vertical="center" wrapText="1"/>
    </xf>
    <xf numFmtId="20" fontId="7" fillId="0" borderId="21" xfId="0" applyNumberFormat="1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64" fontId="17" fillId="0" borderId="27" xfId="0" applyNumberFormat="1" applyFont="1" applyFill="1" applyBorder="1" applyAlignment="1">
      <alignment horizontal="center" vertical="center"/>
    </xf>
    <xf numFmtId="164" fontId="17" fillId="0" borderId="27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37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164" fontId="55" fillId="0" borderId="0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3" fillId="0" borderId="13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20" fontId="7" fillId="0" borderId="48" xfId="0" applyNumberFormat="1" applyFont="1" applyFill="1" applyBorder="1" applyAlignment="1">
      <alignment horizontal="left" vertical="center" wrapText="1"/>
    </xf>
    <xf numFmtId="164" fontId="6" fillId="0" borderId="28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20" fontId="39" fillId="0" borderId="32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/>
    <xf numFmtId="164" fontId="43" fillId="0" borderId="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20" fontId="19" fillId="0" borderId="22" xfId="0" applyNumberFormat="1" applyFont="1" applyFill="1" applyBorder="1" applyAlignment="1">
      <alignment vertical="center"/>
    </xf>
    <xf numFmtId="0" fontId="11" fillId="0" borderId="29" xfId="0" applyFont="1" applyBorder="1"/>
    <xf numFmtId="164" fontId="30" fillId="0" borderId="2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20" fontId="46" fillId="0" borderId="27" xfId="0" applyNumberFormat="1" applyFont="1" applyFill="1" applyBorder="1" applyAlignment="1">
      <alignment horizontal="center" vertical="center"/>
    </xf>
    <xf numFmtId="20" fontId="46" fillId="0" borderId="37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20" fontId="33" fillId="0" borderId="29" xfId="0" applyNumberFormat="1" applyFont="1" applyFill="1" applyBorder="1" applyAlignment="1">
      <alignment horizontal="center" vertical="center" wrapText="1"/>
    </xf>
    <xf numFmtId="20" fontId="33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164" fontId="27" fillId="0" borderId="0" xfId="0" applyNumberFormat="1" applyFont="1"/>
    <xf numFmtId="0" fontId="6" fillId="0" borderId="24" xfId="0" applyNumberFormat="1" applyFont="1" applyFill="1" applyBorder="1" applyAlignment="1">
      <alignment horizontal="center" vertical="center"/>
    </xf>
    <xf numFmtId="20" fontId="36" fillId="0" borderId="15" xfId="0" applyNumberFormat="1" applyFont="1" applyFill="1" applyBorder="1" applyAlignment="1">
      <alignment horizontal="center" vertical="center"/>
    </xf>
    <xf numFmtId="164" fontId="55" fillId="0" borderId="15" xfId="0" applyNumberFormat="1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left" vertical="center"/>
    </xf>
    <xf numFmtId="0" fontId="41" fillId="0" borderId="16" xfId="0" applyFont="1" applyBorder="1" applyAlignment="1">
      <alignment horizontal="center" vertical="center"/>
    </xf>
    <xf numFmtId="164" fontId="46" fillId="0" borderId="16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2" borderId="34" xfId="0" applyNumberFormat="1" applyFont="1" applyFill="1" applyBorder="1" applyAlignment="1">
      <alignment horizontal="center" vertical="center" wrapText="1"/>
    </xf>
    <xf numFmtId="164" fontId="31" fillId="0" borderId="17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64" fontId="43" fillId="0" borderId="25" xfId="0" applyNumberFormat="1" applyFont="1" applyFill="1" applyBorder="1" applyAlignment="1">
      <alignment horizontal="center" vertical="center"/>
    </xf>
    <xf numFmtId="20" fontId="43" fillId="0" borderId="15" xfId="0" applyNumberFormat="1" applyFont="1" applyFill="1" applyBorder="1" applyAlignment="1">
      <alignment horizontal="center" vertical="center"/>
    </xf>
    <xf numFmtId="20" fontId="33" fillId="0" borderId="32" xfId="0" applyNumberFormat="1" applyFont="1" applyFill="1" applyBorder="1" applyAlignment="1">
      <alignment horizontal="center" vertical="center" wrapText="1"/>
    </xf>
    <xf numFmtId="20" fontId="33" fillId="0" borderId="32" xfId="0" applyNumberFormat="1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60" fillId="0" borderId="14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0" borderId="22" xfId="0" applyNumberFormat="1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0" fontId="7" fillId="0" borderId="36" xfId="0" applyNumberFormat="1" applyFont="1" applyFill="1" applyBorder="1" applyAlignment="1">
      <alignment horizontal="left" vertical="center"/>
    </xf>
    <xf numFmtId="0" fontId="62" fillId="0" borderId="51" xfId="0" applyFont="1" applyBorder="1" applyAlignment="1">
      <alignment horizontal="right" vertical="center" wrapText="1"/>
    </xf>
    <xf numFmtId="0" fontId="62" fillId="0" borderId="4" xfId="0" applyFont="1" applyBorder="1" applyAlignment="1">
      <alignment horizontal="right" vertical="center" wrapText="1"/>
    </xf>
    <xf numFmtId="0" fontId="62" fillId="0" borderId="5" xfId="0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20" fontId="7" fillId="0" borderId="6" xfId="0" applyNumberFormat="1" applyFont="1" applyFill="1" applyBorder="1" applyAlignment="1">
      <alignment horizontal="left" vertical="center"/>
    </xf>
    <xf numFmtId="20" fontId="7" fillId="0" borderId="7" xfId="0" applyNumberFormat="1" applyFont="1" applyFill="1" applyBorder="1" applyAlignment="1">
      <alignment horizontal="left" vertical="center"/>
    </xf>
    <xf numFmtId="20" fontId="7" fillId="0" borderId="14" xfId="0" applyNumberFormat="1" applyFont="1" applyFill="1" applyBorder="1" applyAlignment="1">
      <alignment horizontal="left" vertical="center"/>
    </xf>
    <xf numFmtId="0" fontId="47" fillId="0" borderId="4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20" fontId="7" fillId="0" borderId="21" xfId="0" applyNumberFormat="1" applyFont="1" applyFill="1" applyBorder="1" applyAlignment="1">
      <alignment vertical="center"/>
    </xf>
    <xf numFmtId="20" fontId="7" fillId="0" borderId="36" xfId="0" applyNumberFormat="1" applyFont="1" applyFill="1" applyBorder="1" applyAlignment="1">
      <alignment vertical="center"/>
    </xf>
    <xf numFmtId="0" fontId="56" fillId="0" borderId="4" xfId="0" applyFont="1" applyBorder="1" applyAlignment="1">
      <alignment horizontal="right" vertical="center" wrapText="1"/>
    </xf>
    <xf numFmtId="0" fontId="56" fillId="0" borderId="5" xfId="0" applyFont="1" applyBorder="1" applyAlignment="1">
      <alignment horizontal="right" vertical="center" wrapText="1"/>
    </xf>
    <xf numFmtId="20" fontId="33" fillId="0" borderId="35" xfId="0" applyNumberFormat="1" applyFont="1" applyFill="1" applyBorder="1" applyAlignment="1">
      <alignment horizontal="center" vertical="center"/>
    </xf>
    <xf numFmtId="20" fontId="33" fillId="0" borderId="50" xfId="0" applyNumberFormat="1" applyFont="1" applyFill="1" applyBorder="1" applyAlignment="1">
      <alignment horizontal="center" vertical="center"/>
    </xf>
    <xf numFmtId="20" fontId="46" fillId="0" borderId="10" xfId="0" applyNumberFormat="1" applyFont="1" applyFill="1" applyBorder="1" applyAlignment="1">
      <alignment horizontal="center" vertical="center" wrapText="1"/>
    </xf>
    <xf numFmtId="20" fontId="46" fillId="0" borderId="2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20" fontId="7" fillId="0" borderId="22" xfId="0" applyNumberFormat="1" applyFont="1" applyFill="1" applyBorder="1" applyAlignment="1">
      <alignment vertical="center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33B3AD"/>
      <color rgb="FFFFCCFF"/>
      <color rgb="FF00FF00"/>
      <color rgb="FFFF33CC"/>
      <color rgb="FFCD2394"/>
      <color rgb="FF3A6EAC"/>
      <color rgb="FF645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40" workbookViewId="0">
      <selection activeCell="L2" sqref="L2"/>
    </sheetView>
  </sheetViews>
  <sheetFormatPr defaultColWidth="9.140625" defaultRowHeight="15" x14ac:dyDescent="0.2"/>
  <cols>
    <col min="1" max="1" width="5.140625" style="1" customWidth="1"/>
    <col min="2" max="2" width="14.7109375" style="1" customWidth="1"/>
    <col min="3" max="3" width="18.85546875" style="79" customWidth="1"/>
    <col min="4" max="4" width="12.7109375" style="27" customWidth="1"/>
    <col min="5" max="5" width="19" style="27" customWidth="1"/>
    <col min="6" max="6" width="12.7109375" style="27" customWidth="1"/>
    <col min="7" max="7" width="29.7109375" style="27" customWidth="1"/>
    <col min="8" max="9" width="12.7109375" style="27" customWidth="1"/>
    <col min="10" max="10" width="18" style="27" customWidth="1"/>
    <col min="11" max="19" width="9.140625" style="27"/>
    <col min="20" max="20" width="9.140625" style="79"/>
    <col min="21" max="21" width="9.140625" style="29"/>
    <col min="22" max="16384" width="9.140625" style="1"/>
  </cols>
  <sheetData>
    <row r="1" spans="1:10" ht="18.75" x14ac:dyDescent="0.2">
      <c r="A1" s="314" t="s">
        <v>96</v>
      </c>
      <c r="B1" s="315"/>
      <c r="C1" s="315"/>
      <c r="D1" s="315"/>
      <c r="E1" s="315"/>
      <c r="F1" s="315"/>
      <c r="G1" s="315"/>
      <c r="H1" s="315"/>
      <c r="I1" s="315"/>
      <c r="J1" s="316"/>
    </row>
    <row r="2" spans="1:10" x14ac:dyDescent="0.2">
      <c r="A2" s="318" t="s">
        <v>84</v>
      </c>
      <c r="B2" s="319" t="s">
        <v>85</v>
      </c>
      <c r="C2" s="319" t="s">
        <v>86</v>
      </c>
      <c r="D2" s="319" t="s">
        <v>87</v>
      </c>
      <c r="E2" s="319" t="s">
        <v>88</v>
      </c>
      <c r="F2" s="319" t="s">
        <v>89</v>
      </c>
      <c r="G2" s="317" t="s">
        <v>90</v>
      </c>
      <c r="H2" s="317" t="s">
        <v>91</v>
      </c>
      <c r="I2" s="317" t="s">
        <v>92</v>
      </c>
      <c r="J2" s="313" t="s">
        <v>93</v>
      </c>
    </row>
    <row r="3" spans="1:10" x14ac:dyDescent="0.2">
      <c r="A3" s="318"/>
      <c r="B3" s="319"/>
      <c r="C3" s="319"/>
      <c r="D3" s="319"/>
      <c r="E3" s="319"/>
      <c r="F3" s="319"/>
      <c r="G3" s="317"/>
      <c r="H3" s="317"/>
      <c r="I3" s="317"/>
      <c r="J3" s="313"/>
    </row>
    <row r="4" spans="1:10" x14ac:dyDescent="0.2">
      <c r="A4" s="318"/>
      <c r="B4" s="320"/>
      <c r="C4" s="319"/>
      <c r="D4" s="319"/>
      <c r="E4" s="319"/>
      <c r="F4" s="319"/>
      <c r="G4" s="317"/>
      <c r="H4" s="317"/>
      <c r="I4" s="317"/>
      <c r="J4" s="313"/>
    </row>
    <row r="5" spans="1:10" x14ac:dyDescent="0.2">
      <c r="A5" s="242">
        <v>1</v>
      </c>
      <c r="B5" s="243" t="s">
        <v>82</v>
      </c>
      <c r="C5" s="237" t="s">
        <v>38</v>
      </c>
      <c r="D5" s="239">
        <v>0.18055555555555555</v>
      </c>
      <c r="E5" s="237" t="s">
        <v>20</v>
      </c>
      <c r="F5" s="244">
        <v>0.23263888888888887</v>
      </c>
      <c r="G5" s="221" t="s">
        <v>97</v>
      </c>
      <c r="H5" s="240">
        <v>55</v>
      </c>
      <c r="I5" s="222">
        <v>91</v>
      </c>
      <c r="J5" s="223">
        <f t="shared" ref="J5:J36" si="0">I5*H5</f>
        <v>5005</v>
      </c>
    </row>
    <row r="6" spans="1:10" x14ac:dyDescent="0.2">
      <c r="A6" s="242">
        <v>2</v>
      </c>
      <c r="B6" s="243" t="s">
        <v>98</v>
      </c>
      <c r="C6" s="237" t="s">
        <v>20</v>
      </c>
      <c r="D6" s="239">
        <v>0.18055555555555555</v>
      </c>
      <c r="E6" s="237" t="s">
        <v>31</v>
      </c>
      <c r="F6" s="244">
        <v>0.21805555555555556</v>
      </c>
      <c r="G6" s="221" t="s">
        <v>97</v>
      </c>
      <c r="H6" s="240">
        <v>33</v>
      </c>
      <c r="I6" s="222">
        <v>91</v>
      </c>
      <c r="J6" s="223">
        <f t="shared" si="0"/>
        <v>3003</v>
      </c>
    </row>
    <row r="7" spans="1:10" x14ac:dyDescent="0.2">
      <c r="A7" s="242">
        <v>3</v>
      </c>
      <c r="B7" s="243" t="s">
        <v>99</v>
      </c>
      <c r="C7" s="237" t="s">
        <v>38</v>
      </c>
      <c r="D7" s="239">
        <v>0.25694444444444448</v>
      </c>
      <c r="E7" s="237" t="s">
        <v>20</v>
      </c>
      <c r="F7" s="244">
        <v>0.30902777777777779</v>
      </c>
      <c r="G7" s="221" t="s">
        <v>97</v>
      </c>
      <c r="H7" s="240">
        <v>55</v>
      </c>
      <c r="I7" s="222">
        <v>91</v>
      </c>
      <c r="J7" s="223">
        <f t="shared" si="0"/>
        <v>5005</v>
      </c>
    </row>
    <row r="8" spans="1:10" x14ac:dyDescent="0.2">
      <c r="A8" s="242">
        <v>4</v>
      </c>
      <c r="B8" s="243" t="s">
        <v>100</v>
      </c>
      <c r="C8" s="237" t="s">
        <v>20</v>
      </c>
      <c r="D8" s="239">
        <v>0.27916666666666667</v>
      </c>
      <c r="E8" s="237" t="s">
        <v>31</v>
      </c>
      <c r="F8" s="244">
        <v>0.31666666666666665</v>
      </c>
      <c r="G8" s="221" t="s">
        <v>97</v>
      </c>
      <c r="H8" s="240">
        <v>33</v>
      </c>
      <c r="I8" s="222">
        <v>91</v>
      </c>
      <c r="J8" s="223">
        <f t="shared" si="0"/>
        <v>3003</v>
      </c>
    </row>
    <row r="9" spans="1:10" x14ac:dyDescent="0.2">
      <c r="A9" s="242">
        <v>5</v>
      </c>
      <c r="B9" s="243" t="s">
        <v>101</v>
      </c>
      <c r="C9" s="237" t="s">
        <v>20</v>
      </c>
      <c r="D9" s="239">
        <v>0.41736111111111113</v>
      </c>
      <c r="E9" s="237" t="s">
        <v>31</v>
      </c>
      <c r="F9" s="244">
        <v>0.4548611111111111</v>
      </c>
      <c r="G9" s="221" t="s">
        <v>102</v>
      </c>
      <c r="H9" s="240">
        <v>33</v>
      </c>
      <c r="I9" s="222">
        <v>63</v>
      </c>
      <c r="J9" s="223">
        <f t="shared" si="0"/>
        <v>2079</v>
      </c>
    </row>
    <row r="10" spans="1:10" x14ac:dyDescent="0.2">
      <c r="A10" s="242">
        <v>6</v>
      </c>
      <c r="B10" s="243" t="s">
        <v>103</v>
      </c>
      <c r="C10" s="237" t="s">
        <v>38</v>
      </c>
      <c r="D10" s="239">
        <v>0.55555555555555558</v>
      </c>
      <c r="E10" s="237" t="s">
        <v>31</v>
      </c>
      <c r="F10" s="244">
        <v>0.64583333333333337</v>
      </c>
      <c r="G10" s="221" t="s">
        <v>97</v>
      </c>
      <c r="H10" s="240">
        <v>88</v>
      </c>
      <c r="I10" s="222">
        <v>91</v>
      </c>
      <c r="J10" s="223">
        <f t="shared" si="0"/>
        <v>8008</v>
      </c>
    </row>
    <row r="11" spans="1:10" x14ac:dyDescent="0.2">
      <c r="A11" s="242">
        <v>7</v>
      </c>
      <c r="B11" s="243" t="s">
        <v>104</v>
      </c>
      <c r="C11" s="237" t="s">
        <v>38</v>
      </c>
      <c r="D11" s="239">
        <v>0.63888888888888895</v>
      </c>
      <c r="E11" s="237" t="s">
        <v>20</v>
      </c>
      <c r="F11" s="244">
        <v>0.69097222222222221</v>
      </c>
      <c r="G11" s="221" t="s">
        <v>97</v>
      </c>
      <c r="H11" s="240">
        <v>55</v>
      </c>
      <c r="I11" s="222">
        <v>91</v>
      </c>
      <c r="J11" s="223">
        <f t="shared" si="0"/>
        <v>5005</v>
      </c>
    </row>
    <row r="12" spans="1:10" x14ac:dyDescent="0.2">
      <c r="A12" s="242">
        <v>8</v>
      </c>
      <c r="B12" s="243" t="s">
        <v>105</v>
      </c>
      <c r="C12" s="237" t="s">
        <v>20</v>
      </c>
      <c r="D12" s="239">
        <v>0.64236111111111105</v>
      </c>
      <c r="E12" s="237" t="s">
        <v>31</v>
      </c>
      <c r="F12" s="244">
        <v>0.67986111111111114</v>
      </c>
      <c r="G12" s="221" t="s">
        <v>97</v>
      </c>
      <c r="H12" s="240">
        <v>33</v>
      </c>
      <c r="I12" s="222">
        <v>91</v>
      </c>
      <c r="J12" s="223">
        <f t="shared" si="0"/>
        <v>3003</v>
      </c>
    </row>
    <row r="13" spans="1:10" x14ac:dyDescent="0.2">
      <c r="A13" s="242">
        <v>9</v>
      </c>
      <c r="B13" s="243" t="s">
        <v>106</v>
      </c>
      <c r="C13" s="237" t="s">
        <v>38</v>
      </c>
      <c r="D13" s="239">
        <v>0.67708333333333337</v>
      </c>
      <c r="E13" s="237" t="s">
        <v>20</v>
      </c>
      <c r="F13" s="244">
        <v>0.72916666666666663</v>
      </c>
      <c r="G13" s="221" t="s">
        <v>102</v>
      </c>
      <c r="H13" s="240">
        <v>55</v>
      </c>
      <c r="I13" s="222">
        <v>63</v>
      </c>
      <c r="J13" s="223">
        <f t="shared" si="0"/>
        <v>3465</v>
      </c>
    </row>
    <row r="14" spans="1:10" x14ac:dyDescent="0.2">
      <c r="A14" s="242">
        <v>10</v>
      </c>
      <c r="B14" s="243" t="s">
        <v>107</v>
      </c>
      <c r="C14" s="237" t="s">
        <v>20</v>
      </c>
      <c r="D14" s="239">
        <v>0.69236111111111109</v>
      </c>
      <c r="E14" s="237" t="s">
        <v>31</v>
      </c>
      <c r="F14" s="244">
        <v>0.72986111111111107</v>
      </c>
      <c r="G14" s="221" t="s">
        <v>102</v>
      </c>
      <c r="H14" s="240">
        <v>33</v>
      </c>
      <c r="I14" s="222">
        <v>63</v>
      </c>
      <c r="J14" s="223">
        <f t="shared" si="0"/>
        <v>2079</v>
      </c>
    </row>
    <row r="15" spans="1:10" x14ac:dyDescent="0.2">
      <c r="A15" s="242">
        <v>11</v>
      </c>
      <c r="B15" s="243" t="s">
        <v>108</v>
      </c>
      <c r="C15" s="237" t="s">
        <v>20</v>
      </c>
      <c r="D15" s="239">
        <v>0.74444444444444446</v>
      </c>
      <c r="E15" s="237" t="s">
        <v>31</v>
      </c>
      <c r="F15" s="244">
        <v>0.78194444444444444</v>
      </c>
      <c r="G15" s="221" t="s">
        <v>97</v>
      </c>
      <c r="H15" s="240">
        <v>33</v>
      </c>
      <c r="I15" s="222">
        <v>91</v>
      </c>
      <c r="J15" s="223">
        <f t="shared" si="0"/>
        <v>3003</v>
      </c>
    </row>
    <row r="16" spans="1:10" x14ac:dyDescent="0.2">
      <c r="A16" s="242">
        <v>12</v>
      </c>
      <c r="B16" s="222">
        <v>10664</v>
      </c>
      <c r="C16" s="237" t="s">
        <v>38</v>
      </c>
      <c r="D16" s="239">
        <v>0.78125</v>
      </c>
      <c r="E16" s="237" t="s">
        <v>31</v>
      </c>
      <c r="F16" s="244">
        <v>0.87152777777777779</v>
      </c>
      <c r="G16" s="237" t="s">
        <v>97</v>
      </c>
      <c r="H16" s="240">
        <v>88</v>
      </c>
      <c r="I16" s="245">
        <v>91</v>
      </c>
      <c r="J16" s="223">
        <f t="shared" si="0"/>
        <v>8008</v>
      </c>
    </row>
    <row r="17" spans="1:10" x14ac:dyDescent="0.2">
      <c r="A17" s="242">
        <v>13</v>
      </c>
      <c r="B17" s="246" t="s">
        <v>109</v>
      </c>
      <c r="C17" s="237" t="s">
        <v>20</v>
      </c>
      <c r="D17" s="244">
        <v>0.94444444444444453</v>
      </c>
      <c r="E17" s="237" t="s">
        <v>31</v>
      </c>
      <c r="F17" s="239">
        <v>0.9819444444444444</v>
      </c>
      <c r="G17" s="221" t="s">
        <v>102</v>
      </c>
      <c r="H17" s="240">
        <v>33</v>
      </c>
      <c r="I17" s="222">
        <v>63</v>
      </c>
      <c r="J17" s="223">
        <f t="shared" si="0"/>
        <v>2079</v>
      </c>
    </row>
    <row r="18" spans="1:10" x14ac:dyDescent="0.2">
      <c r="A18" s="242">
        <v>14</v>
      </c>
      <c r="B18" s="222">
        <v>10613</v>
      </c>
      <c r="C18" s="237" t="s">
        <v>31</v>
      </c>
      <c r="D18" s="247">
        <v>0.18472222222222223</v>
      </c>
      <c r="E18" s="237" t="s">
        <v>20</v>
      </c>
      <c r="F18" s="239">
        <v>0.22222222222222221</v>
      </c>
      <c r="G18" s="237" t="s">
        <v>102</v>
      </c>
      <c r="H18" s="240">
        <v>33</v>
      </c>
      <c r="I18" s="245">
        <v>63</v>
      </c>
      <c r="J18" s="223">
        <f t="shared" si="0"/>
        <v>2079</v>
      </c>
    </row>
    <row r="19" spans="1:10" x14ac:dyDescent="0.2">
      <c r="A19" s="242">
        <v>15</v>
      </c>
      <c r="B19" s="222">
        <v>10621</v>
      </c>
      <c r="C19" s="237" t="s">
        <v>31</v>
      </c>
      <c r="D19" s="248">
        <v>0.27847222222222223</v>
      </c>
      <c r="E19" s="237" t="s">
        <v>20</v>
      </c>
      <c r="F19" s="239">
        <v>0.31597222222222221</v>
      </c>
      <c r="G19" s="237" t="s">
        <v>102</v>
      </c>
      <c r="H19" s="240">
        <v>33</v>
      </c>
      <c r="I19" s="245">
        <v>63</v>
      </c>
      <c r="J19" s="223">
        <f t="shared" si="0"/>
        <v>2079</v>
      </c>
    </row>
    <row r="20" spans="1:10" x14ac:dyDescent="0.2">
      <c r="A20" s="242">
        <v>16</v>
      </c>
      <c r="B20" s="222">
        <v>10623</v>
      </c>
      <c r="C20" s="237" t="s">
        <v>31</v>
      </c>
      <c r="D20" s="248">
        <v>0.35069444444444442</v>
      </c>
      <c r="E20" s="237" t="s">
        <v>20</v>
      </c>
      <c r="F20" s="239">
        <v>0.38819444444444445</v>
      </c>
      <c r="G20" s="237" t="s">
        <v>97</v>
      </c>
      <c r="H20" s="240">
        <v>33</v>
      </c>
      <c r="I20" s="245">
        <v>91</v>
      </c>
      <c r="J20" s="223">
        <f t="shared" si="0"/>
        <v>3003</v>
      </c>
    </row>
    <row r="21" spans="1:10" x14ac:dyDescent="0.2">
      <c r="A21" s="242">
        <v>17</v>
      </c>
      <c r="B21" s="222">
        <v>19225</v>
      </c>
      <c r="C21" s="237" t="s">
        <v>20</v>
      </c>
      <c r="D21" s="248">
        <v>0.35069444444444442</v>
      </c>
      <c r="E21" s="237" t="s">
        <v>38</v>
      </c>
      <c r="F21" s="239">
        <v>0.40277777777777773</v>
      </c>
      <c r="G21" s="237" t="s">
        <v>97</v>
      </c>
      <c r="H21" s="240">
        <v>55</v>
      </c>
      <c r="I21" s="245">
        <v>91</v>
      </c>
      <c r="J21" s="223">
        <f t="shared" si="0"/>
        <v>5005</v>
      </c>
    </row>
    <row r="22" spans="1:10" x14ac:dyDescent="0.2">
      <c r="A22" s="242">
        <v>18</v>
      </c>
      <c r="B22" s="222">
        <v>10629</v>
      </c>
      <c r="C22" s="237" t="s">
        <v>20</v>
      </c>
      <c r="D22" s="248">
        <v>0.51041666666666663</v>
      </c>
      <c r="E22" s="237" t="s">
        <v>38</v>
      </c>
      <c r="F22" s="239">
        <v>0.5625</v>
      </c>
      <c r="G22" s="237" t="s">
        <v>97</v>
      </c>
      <c r="H22" s="240">
        <v>55</v>
      </c>
      <c r="I22" s="245">
        <v>91</v>
      </c>
      <c r="J22" s="223">
        <f t="shared" si="0"/>
        <v>5005</v>
      </c>
    </row>
    <row r="23" spans="1:10" x14ac:dyDescent="0.2">
      <c r="A23" s="242">
        <v>19</v>
      </c>
      <c r="B23" s="222">
        <v>10637</v>
      </c>
      <c r="C23" s="237" t="s">
        <v>31</v>
      </c>
      <c r="D23" s="248">
        <v>0.73819444444444438</v>
      </c>
      <c r="E23" s="237" t="s">
        <v>38</v>
      </c>
      <c r="F23" s="227">
        <v>0.82847222222222217</v>
      </c>
      <c r="G23" s="237" t="s">
        <v>97</v>
      </c>
      <c r="H23" s="240">
        <v>88</v>
      </c>
      <c r="I23" s="245">
        <v>91</v>
      </c>
      <c r="J23" s="223">
        <f t="shared" si="0"/>
        <v>8008</v>
      </c>
    </row>
    <row r="24" spans="1:10" x14ac:dyDescent="0.2">
      <c r="A24" s="242">
        <v>20</v>
      </c>
      <c r="B24" s="222">
        <v>10639</v>
      </c>
      <c r="C24" s="237" t="s">
        <v>31</v>
      </c>
      <c r="D24" s="248">
        <v>0.7895833333333333</v>
      </c>
      <c r="E24" s="237" t="s">
        <v>38</v>
      </c>
      <c r="F24" s="239">
        <v>0.87986111111111109</v>
      </c>
      <c r="G24" s="237" t="s">
        <v>97</v>
      </c>
      <c r="H24" s="240">
        <v>88</v>
      </c>
      <c r="I24" s="245">
        <v>91</v>
      </c>
      <c r="J24" s="223">
        <f t="shared" si="0"/>
        <v>8008</v>
      </c>
    </row>
    <row r="25" spans="1:10" x14ac:dyDescent="0.2">
      <c r="A25" s="242">
        <v>21</v>
      </c>
      <c r="B25" s="222" t="s">
        <v>110</v>
      </c>
      <c r="C25" s="237" t="s">
        <v>31</v>
      </c>
      <c r="D25" s="247">
        <v>0.81666666666666676</v>
      </c>
      <c r="E25" s="237" t="s">
        <v>38</v>
      </c>
      <c r="F25" s="239">
        <v>0.90694444444444444</v>
      </c>
      <c r="G25" s="237" t="s">
        <v>97</v>
      </c>
      <c r="H25" s="240">
        <v>88</v>
      </c>
      <c r="I25" s="245">
        <v>91</v>
      </c>
      <c r="J25" s="223">
        <f t="shared" si="0"/>
        <v>8008</v>
      </c>
    </row>
    <row r="26" spans="1:10" x14ac:dyDescent="0.2">
      <c r="A26" s="242">
        <v>22</v>
      </c>
      <c r="B26" s="222">
        <v>19247</v>
      </c>
      <c r="C26" s="237" t="s">
        <v>31</v>
      </c>
      <c r="D26" s="248">
        <v>0.85138888888888886</v>
      </c>
      <c r="E26" s="237" t="s">
        <v>20</v>
      </c>
      <c r="F26" s="239">
        <v>0.88888888888888884</v>
      </c>
      <c r="G26" s="237" t="s">
        <v>102</v>
      </c>
      <c r="H26" s="224">
        <v>33</v>
      </c>
      <c r="I26" s="245">
        <v>63</v>
      </c>
      <c r="J26" s="223">
        <f t="shared" si="0"/>
        <v>2079</v>
      </c>
    </row>
    <row r="27" spans="1:10" ht="28.5" x14ac:dyDescent="0.2">
      <c r="A27" s="242">
        <v>24</v>
      </c>
      <c r="B27" s="222" t="s">
        <v>81</v>
      </c>
      <c r="C27" s="237" t="s">
        <v>20</v>
      </c>
      <c r="D27" s="239">
        <v>0.1673611111111111</v>
      </c>
      <c r="E27" s="237" t="s">
        <v>37</v>
      </c>
      <c r="F27" s="239">
        <v>0.17777777777777778</v>
      </c>
      <c r="G27" s="237" t="s">
        <v>111</v>
      </c>
      <c r="H27" s="240">
        <v>5</v>
      </c>
      <c r="I27" s="249">
        <v>91</v>
      </c>
      <c r="J27" s="223">
        <f t="shared" si="0"/>
        <v>455</v>
      </c>
    </row>
    <row r="28" spans="1:10" ht="28.5" x14ac:dyDescent="0.2">
      <c r="A28" s="242">
        <v>25</v>
      </c>
      <c r="B28" s="250">
        <v>11728</v>
      </c>
      <c r="C28" s="237" t="s">
        <v>37</v>
      </c>
      <c r="D28" s="239">
        <v>0.98263888888888884</v>
      </c>
      <c r="E28" s="244" t="s">
        <v>20</v>
      </c>
      <c r="F28" s="239">
        <v>0.99305555555555547</v>
      </c>
      <c r="G28" s="237" t="s">
        <v>111</v>
      </c>
      <c r="H28" s="240">
        <v>5</v>
      </c>
      <c r="I28" s="245">
        <v>91</v>
      </c>
      <c r="J28" s="223">
        <f t="shared" si="0"/>
        <v>455</v>
      </c>
    </row>
    <row r="29" spans="1:10" ht="28.5" x14ac:dyDescent="0.2">
      <c r="A29" s="242">
        <v>26</v>
      </c>
      <c r="B29" s="250">
        <v>22207</v>
      </c>
      <c r="C29" s="237" t="s">
        <v>72</v>
      </c>
      <c r="D29" s="251">
        <v>0.28472222222222221</v>
      </c>
      <c r="E29" s="244" t="s">
        <v>112</v>
      </c>
      <c r="F29" s="239">
        <v>0.3298611111111111</v>
      </c>
      <c r="G29" s="237" t="s">
        <v>113</v>
      </c>
      <c r="H29" s="240">
        <v>51</v>
      </c>
      <c r="I29" s="245">
        <v>20</v>
      </c>
      <c r="J29" s="223">
        <f t="shared" si="0"/>
        <v>1020</v>
      </c>
    </row>
    <row r="30" spans="1:10" ht="28.5" x14ac:dyDescent="0.2">
      <c r="A30" s="242">
        <v>27</v>
      </c>
      <c r="B30" s="222">
        <v>22205</v>
      </c>
      <c r="C30" s="237" t="s">
        <v>72</v>
      </c>
      <c r="D30" s="251">
        <v>0.3576388888888889</v>
      </c>
      <c r="E30" s="244" t="s">
        <v>112</v>
      </c>
      <c r="F30" s="239">
        <v>0.40277777777777773</v>
      </c>
      <c r="G30" s="237" t="s">
        <v>114</v>
      </c>
      <c r="H30" s="224">
        <v>51</v>
      </c>
      <c r="I30" s="245">
        <v>1</v>
      </c>
      <c r="J30" s="223">
        <f t="shared" si="0"/>
        <v>51</v>
      </c>
    </row>
    <row r="31" spans="1:10" ht="28.5" x14ac:dyDescent="0.2">
      <c r="A31" s="242">
        <v>28</v>
      </c>
      <c r="B31" s="222">
        <v>12225</v>
      </c>
      <c r="C31" s="237" t="s">
        <v>72</v>
      </c>
      <c r="D31" s="251">
        <v>0.40625</v>
      </c>
      <c r="E31" s="237" t="s">
        <v>112</v>
      </c>
      <c r="F31" s="227">
        <v>0.4513888888888889</v>
      </c>
      <c r="G31" s="237" t="s">
        <v>115</v>
      </c>
      <c r="H31" s="240">
        <v>51</v>
      </c>
      <c r="I31" s="245">
        <v>26</v>
      </c>
      <c r="J31" s="223">
        <f t="shared" si="0"/>
        <v>1326</v>
      </c>
    </row>
    <row r="32" spans="1:10" ht="28.5" x14ac:dyDescent="0.2">
      <c r="A32" s="242">
        <v>29</v>
      </c>
      <c r="B32" s="222">
        <v>12227</v>
      </c>
      <c r="C32" s="237" t="s">
        <v>72</v>
      </c>
      <c r="D32" s="251">
        <v>0.50694444444444442</v>
      </c>
      <c r="E32" s="237" t="s">
        <v>112</v>
      </c>
      <c r="F32" s="227">
        <v>0.55208333333333337</v>
      </c>
      <c r="G32" s="237" t="s">
        <v>115</v>
      </c>
      <c r="H32" s="240">
        <v>51</v>
      </c>
      <c r="I32" s="245">
        <v>26</v>
      </c>
      <c r="J32" s="223">
        <f t="shared" si="0"/>
        <v>1326</v>
      </c>
    </row>
    <row r="33" spans="1:10" ht="28.5" x14ac:dyDescent="0.2">
      <c r="A33" s="242">
        <v>30</v>
      </c>
      <c r="B33" s="222">
        <v>12207</v>
      </c>
      <c r="C33" s="237" t="s">
        <v>72</v>
      </c>
      <c r="D33" s="251">
        <v>0.56458333333333333</v>
      </c>
      <c r="E33" s="237" t="s">
        <v>112</v>
      </c>
      <c r="F33" s="227">
        <v>0.60972222222222228</v>
      </c>
      <c r="G33" s="237" t="s">
        <v>115</v>
      </c>
      <c r="H33" s="240">
        <v>51</v>
      </c>
      <c r="I33" s="245">
        <v>26</v>
      </c>
      <c r="J33" s="223">
        <f t="shared" si="0"/>
        <v>1326</v>
      </c>
    </row>
    <row r="34" spans="1:10" ht="28.5" x14ac:dyDescent="0.2">
      <c r="A34" s="242">
        <v>31</v>
      </c>
      <c r="B34" s="222">
        <v>12209</v>
      </c>
      <c r="C34" s="237" t="s">
        <v>72</v>
      </c>
      <c r="D34" s="251">
        <v>0.66736111111111107</v>
      </c>
      <c r="E34" s="237" t="s">
        <v>112</v>
      </c>
      <c r="F34" s="227">
        <v>0.71250000000000013</v>
      </c>
      <c r="G34" s="237" t="s">
        <v>115</v>
      </c>
      <c r="H34" s="240">
        <v>51</v>
      </c>
      <c r="I34" s="245">
        <v>26</v>
      </c>
      <c r="J34" s="223">
        <f t="shared" si="0"/>
        <v>1326</v>
      </c>
    </row>
    <row r="35" spans="1:10" ht="28.5" x14ac:dyDescent="0.2">
      <c r="A35" s="242">
        <v>32</v>
      </c>
      <c r="B35" s="222">
        <v>12211</v>
      </c>
      <c r="C35" s="237" t="s">
        <v>72</v>
      </c>
      <c r="D35" s="251">
        <v>0.74722222222222223</v>
      </c>
      <c r="E35" s="237" t="s">
        <v>112</v>
      </c>
      <c r="F35" s="227">
        <v>0.79236111111111129</v>
      </c>
      <c r="G35" s="237" t="s">
        <v>113</v>
      </c>
      <c r="H35" s="240">
        <v>51</v>
      </c>
      <c r="I35" s="245">
        <v>20</v>
      </c>
      <c r="J35" s="223">
        <f t="shared" si="0"/>
        <v>1020</v>
      </c>
    </row>
    <row r="36" spans="1:10" ht="28.5" x14ac:dyDescent="0.2">
      <c r="A36" s="242">
        <v>33</v>
      </c>
      <c r="B36" s="222">
        <v>12213</v>
      </c>
      <c r="C36" s="237" t="s">
        <v>72</v>
      </c>
      <c r="D36" s="251">
        <v>0.79722222222222217</v>
      </c>
      <c r="E36" s="237" t="s">
        <v>112</v>
      </c>
      <c r="F36" s="227">
        <v>0.84236111111111112</v>
      </c>
      <c r="G36" s="237" t="s">
        <v>115</v>
      </c>
      <c r="H36" s="240">
        <v>51</v>
      </c>
      <c r="I36" s="245">
        <v>26</v>
      </c>
      <c r="J36" s="223">
        <f t="shared" si="0"/>
        <v>1326</v>
      </c>
    </row>
    <row r="37" spans="1:10" ht="28.5" x14ac:dyDescent="0.2">
      <c r="A37" s="242">
        <v>34</v>
      </c>
      <c r="B37" s="222">
        <v>12215</v>
      </c>
      <c r="C37" s="237" t="s">
        <v>72</v>
      </c>
      <c r="D37" s="251">
        <v>0.84166666666666667</v>
      </c>
      <c r="E37" s="237" t="s">
        <v>112</v>
      </c>
      <c r="F37" s="227">
        <v>0.88680555555555562</v>
      </c>
      <c r="G37" s="237" t="s">
        <v>115</v>
      </c>
      <c r="H37" s="240">
        <v>51</v>
      </c>
      <c r="I37" s="245">
        <v>26</v>
      </c>
      <c r="J37" s="223">
        <f t="shared" ref="J37:J59" si="1">I37*H37</f>
        <v>1326</v>
      </c>
    </row>
    <row r="38" spans="1:10" ht="28.5" x14ac:dyDescent="0.2">
      <c r="A38" s="242">
        <v>35</v>
      </c>
      <c r="B38" s="222">
        <v>12217</v>
      </c>
      <c r="C38" s="237" t="s">
        <v>72</v>
      </c>
      <c r="D38" s="251">
        <v>0.93541666666666667</v>
      </c>
      <c r="E38" s="237" t="s">
        <v>112</v>
      </c>
      <c r="F38" s="227">
        <v>0.98055555555555562</v>
      </c>
      <c r="G38" s="237" t="s">
        <v>115</v>
      </c>
      <c r="H38" s="240">
        <v>51</v>
      </c>
      <c r="I38" s="245">
        <v>26</v>
      </c>
      <c r="J38" s="223">
        <f t="shared" si="1"/>
        <v>1326</v>
      </c>
    </row>
    <row r="39" spans="1:10" ht="28.5" x14ac:dyDescent="0.2">
      <c r="A39" s="242">
        <v>36</v>
      </c>
      <c r="B39" s="250">
        <v>10679</v>
      </c>
      <c r="C39" s="237" t="s">
        <v>64</v>
      </c>
      <c r="D39" s="251">
        <v>0.95347222222222217</v>
      </c>
      <c r="E39" s="237" t="s">
        <v>72</v>
      </c>
      <c r="F39" s="248">
        <v>0.98611111111111116</v>
      </c>
      <c r="G39" s="237" t="s">
        <v>102</v>
      </c>
      <c r="H39" s="240">
        <v>35.200000000000003</v>
      </c>
      <c r="I39" s="245">
        <v>63</v>
      </c>
      <c r="J39" s="223">
        <f t="shared" si="1"/>
        <v>2217.6000000000004</v>
      </c>
    </row>
    <row r="40" spans="1:10" ht="28.5" x14ac:dyDescent="0.2">
      <c r="A40" s="242">
        <v>37</v>
      </c>
      <c r="B40" s="222">
        <v>21202</v>
      </c>
      <c r="C40" s="237" t="s">
        <v>112</v>
      </c>
      <c r="D40" s="236">
        <v>0.21597222222222223</v>
      </c>
      <c r="E40" s="237" t="s">
        <v>72</v>
      </c>
      <c r="F40" s="236">
        <v>0.26111111111111113</v>
      </c>
      <c r="G40" s="237" t="s">
        <v>115</v>
      </c>
      <c r="H40" s="240">
        <v>51</v>
      </c>
      <c r="I40" s="245">
        <v>26</v>
      </c>
      <c r="J40" s="223">
        <f t="shared" si="1"/>
        <v>1326</v>
      </c>
    </row>
    <row r="41" spans="1:10" ht="28.5" x14ac:dyDescent="0.2">
      <c r="A41" s="242">
        <v>38</v>
      </c>
      <c r="B41" s="222">
        <v>21204</v>
      </c>
      <c r="C41" s="237" t="s">
        <v>112</v>
      </c>
      <c r="D41" s="236">
        <v>0.30486111111111108</v>
      </c>
      <c r="E41" s="237" t="s">
        <v>72</v>
      </c>
      <c r="F41" s="236">
        <v>0.34999999999999992</v>
      </c>
      <c r="G41" s="237" t="s">
        <v>113</v>
      </c>
      <c r="H41" s="240">
        <v>51</v>
      </c>
      <c r="I41" s="245">
        <v>20</v>
      </c>
      <c r="J41" s="223">
        <f t="shared" si="1"/>
        <v>1020</v>
      </c>
    </row>
    <row r="42" spans="1:10" ht="28.5" x14ac:dyDescent="0.2">
      <c r="A42" s="242">
        <v>39</v>
      </c>
      <c r="B42" s="222">
        <v>21206</v>
      </c>
      <c r="C42" s="237" t="s">
        <v>112</v>
      </c>
      <c r="D42" s="236">
        <v>0.33333333333333331</v>
      </c>
      <c r="E42" s="237" t="s">
        <v>72</v>
      </c>
      <c r="F42" s="236">
        <v>0.37847222222222227</v>
      </c>
      <c r="G42" s="237" t="s">
        <v>115</v>
      </c>
      <c r="H42" s="240">
        <v>51</v>
      </c>
      <c r="I42" s="245">
        <v>26</v>
      </c>
      <c r="J42" s="223">
        <f t="shared" si="1"/>
        <v>1326</v>
      </c>
    </row>
    <row r="43" spans="1:10" ht="28.5" x14ac:dyDescent="0.2">
      <c r="A43" s="242">
        <v>40</v>
      </c>
      <c r="B43" s="222">
        <v>21208</v>
      </c>
      <c r="C43" s="237" t="s">
        <v>112</v>
      </c>
      <c r="D43" s="236">
        <v>0.40416666666666662</v>
      </c>
      <c r="E43" s="237" t="s">
        <v>72</v>
      </c>
      <c r="F43" s="236">
        <v>0.44930555555555546</v>
      </c>
      <c r="G43" s="237" t="s">
        <v>115</v>
      </c>
      <c r="H43" s="240">
        <v>51</v>
      </c>
      <c r="I43" s="245">
        <v>26</v>
      </c>
      <c r="J43" s="223">
        <f t="shared" si="1"/>
        <v>1326</v>
      </c>
    </row>
    <row r="44" spans="1:10" ht="28.5" x14ac:dyDescent="0.2">
      <c r="A44" s="242">
        <v>41</v>
      </c>
      <c r="B44" s="222">
        <v>21210</v>
      </c>
      <c r="C44" s="237" t="s">
        <v>112</v>
      </c>
      <c r="D44" s="236">
        <v>0.50624999999999998</v>
      </c>
      <c r="E44" s="237" t="s">
        <v>72</v>
      </c>
      <c r="F44" s="236">
        <v>0.55347222222222225</v>
      </c>
      <c r="G44" s="237" t="s">
        <v>115</v>
      </c>
      <c r="H44" s="240">
        <v>51</v>
      </c>
      <c r="I44" s="245">
        <v>26</v>
      </c>
      <c r="J44" s="223">
        <f t="shared" si="1"/>
        <v>1326</v>
      </c>
    </row>
    <row r="45" spans="1:10" ht="28.5" x14ac:dyDescent="0.2">
      <c r="A45" s="242">
        <v>42</v>
      </c>
      <c r="B45" s="222">
        <v>21212</v>
      </c>
      <c r="C45" s="237" t="s">
        <v>112</v>
      </c>
      <c r="D45" s="236">
        <v>0.55763888888888891</v>
      </c>
      <c r="E45" s="237" t="s">
        <v>72</v>
      </c>
      <c r="F45" s="236">
        <v>0.6020833333333333</v>
      </c>
      <c r="G45" s="237" t="s">
        <v>115</v>
      </c>
      <c r="H45" s="240">
        <v>51</v>
      </c>
      <c r="I45" s="245">
        <v>26</v>
      </c>
      <c r="J45" s="225">
        <f t="shared" si="1"/>
        <v>1326</v>
      </c>
    </row>
    <row r="46" spans="1:10" ht="28.5" x14ac:dyDescent="0.2">
      <c r="A46" s="242">
        <v>43</v>
      </c>
      <c r="B46" s="222">
        <v>21214</v>
      </c>
      <c r="C46" s="237" t="s">
        <v>112</v>
      </c>
      <c r="D46" s="236">
        <v>0.64930555555555558</v>
      </c>
      <c r="E46" s="237" t="s">
        <v>72</v>
      </c>
      <c r="F46" s="236">
        <v>0.69444444444444453</v>
      </c>
      <c r="G46" s="237" t="s">
        <v>114</v>
      </c>
      <c r="H46" s="240">
        <v>51</v>
      </c>
      <c r="I46" s="245">
        <v>1</v>
      </c>
      <c r="J46" s="225">
        <f t="shared" si="1"/>
        <v>51</v>
      </c>
    </row>
    <row r="47" spans="1:10" ht="28.5" x14ac:dyDescent="0.2">
      <c r="A47" s="242">
        <v>44</v>
      </c>
      <c r="B47" s="222">
        <v>21214</v>
      </c>
      <c r="C47" s="237" t="s">
        <v>112</v>
      </c>
      <c r="D47" s="236">
        <v>0.68819444444444444</v>
      </c>
      <c r="E47" s="237" t="s">
        <v>72</v>
      </c>
      <c r="F47" s="236">
        <v>0.72500000000000009</v>
      </c>
      <c r="G47" s="237" t="s">
        <v>113</v>
      </c>
      <c r="H47" s="240">
        <v>45</v>
      </c>
      <c r="I47" s="245">
        <v>20</v>
      </c>
      <c r="J47" s="225">
        <f t="shared" si="1"/>
        <v>900</v>
      </c>
    </row>
    <row r="48" spans="1:10" ht="28.5" x14ac:dyDescent="0.2">
      <c r="A48" s="242">
        <v>45</v>
      </c>
      <c r="B48" s="222">
        <v>21216</v>
      </c>
      <c r="C48" s="237" t="s">
        <v>112</v>
      </c>
      <c r="D48" s="236">
        <v>0.74236111111111114</v>
      </c>
      <c r="E48" s="237" t="s">
        <v>72</v>
      </c>
      <c r="F48" s="236">
        <v>0.78749999999999998</v>
      </c>
      <c r="G48" s="237" t="s">
        <v>115</v>
      </c>
      <c r="H48" s="240">
        <v>51</v>
      </c>
      <c r="I48" s="245">
        <v>26</v>
      </c>
      <c r="J48" s="225">
        <f t="shared" si="1"/>
        <v>1326</v>
      </c>
    </row>
    <row r="49" spans="1:10" ht="28.5" x14ac:dyDescent="0.2">
      <c r="A49" s="242">
        <v>46</v>
      </c>
      <c r="B49" s="250">
        <v>22236</v>
      </c>
      <c r="C49" s="237" t="s">
        <v>112</v>
      </c>
      <c r="D49" s="236">
        <v>0.80972222222222223</v>
      </c>
      <c r="E49" s="237" t="s">
        <v>72</v>
      </c>
      <c r="F49" s="236">
        <v>0.85486111111111107</v>
      </c>
      <c r="G49" s="237" t="s">
        <v>115</v>
      </c>
      <c r="H49" s="240">
        <v>51</v>
      </c>
      <c r="I49" s="245">
        <v>26</v>
      </c>
      <c r="J49" s="225">
        <f t="shared" si="1"/>
        <v>1326</v>
      </c>
    </row>
    <row r="50" spans="1:10" x14ac:dyDescent="0.2">
      <c r="A50" s="242">
        <v>47</v>
      </c>
      <c r="B50" s="222">
        <v>11230</v>
      </c>
      <c r="C50" s="237" t="s">
        <v>38</v>
      </c>
      <c r="D50" s="236">
        <v>0.17916666666666667</v>
      </c>
      <c r="E50" s="237" t="s">
        <v>95</v>
      </c>
      <c r="F50" s="248">
        <v>0.20347222222222219</v>
      </c>
      <c r="G50" s="237" t="s">
        <v>97</v>
      </c>
      <c r="H50" s="224">
        <v>27</v>
      </c>
      <c r="I50" s="245">
        <v>91</v>
      </c>
      <c r="J50" s="225">
        <f t="shared" si="1"/>
        <v>2457</v>
      </c>
    </row>
    <row r="51" spans="1:10" x14ac:dyDescent="0.2">
      <c r="A51" s="242">
        <v>48</v>
      </c>
      <c r="B51" s="237">
        <v>11234</v>
      </c>
      <c r="C51" s="237" t="s">
        <v>38</v>
      </c>
      <c r="D51" s="236">
        <v>0.22847222222222222</v>
      </c>
      <c r="E51" s="237" t="s">
        <v>95</v>
      </c>
      <c r="F51" s="248">
        <v>0.25277777777777777</v>
      </c>
      <c r="G51" s="237" t="s">
        <v>102</v>
      </c>
      <c r="H51" s="224">
        <v>27</v>
      </c>
      <c r="I51" s="245">
        <v>63</v>
      </c>
      <c r="J51" s="225">
        <f t="shared" si="1"/>
        <v>1701</v>
      </c>
    </row>
    <row r="52" spans="1:10" x14ac:dyDescent="0.2">
      <c r="A52" s="242">
        <v>49</v>
      </c>
      <c r="B52" s="237" t="s">
        <v>116</v>
      </c>
      <c r="C52" s="237" t="s">
        <v>38</v>
      </c>
      <c r="D52" s="236">
        <v>0.70347222222222217</v>
      </c>
      <c r="E52" s="237" t="s">
        <v>95</v>
      </c>
      <c r="F52" s="248">
        <v>0.72777777777777775</v>
      </c>
      <c r="G52" s="237" t="s">
        <v>102</v>
      </c>
      <c r="H52" s="224">
        <v>27</v>
      </c>
      <c r="I52" s="245">
        <v>63</v>
      </c>
      <c r="J52" s="225">
        <f t="shared" si="1"/>
        <v>1701</v>
      </c>
    </row>
    <row r="53" spans="1:10" x14ac:dyDescent="0.2">
      <c r="A53" s="242">
        <v>50</v>
      </c>
      <c r="B53" s="238" t="s">
        <v>117</v>
      </c>
      <c r="C53" s="237" t="s">
        <v>38</v>
      </c>
      <c r="D53" s="236">
        <v>0.80208333333333337</v>
      </c>
      <c r="E53" s="237" t="s">
        <v>95</v>
      </c>
      <c r="F53" s="236">
        <v>0.82638888888888884</v>
      </c>
      <c r="G53" s="237" t="s">
        <v>97</v>
      </c>
      <c r="H53" s="224">
        <v>27</v>
      </c>
      <c r="I53" s="245">
        <v>91</v>
      </c>
      <c r="J53" s="225">
        <f t="shared" si="1"/>
        <v>2457</v>
      </c>
    </row>
    <row r="54" spans="1:10" x14ac:dyDescent="0.2">
      <c r="A54" s="242">
        <v>51</v>
      </c>
      <c r="B54" s="238">
        <v>11249</v>
      </c>
      <c r="C54" s="237" t="s">
        <v>33</v>
      </c>
      <c r="D54" s="236">
        <v>0.80902777777777779</v>
      </c>
      <c r="E54" s="237" t="s">
        <v>0</v>
      </c>
      <c r="F54" s="236">
        <v>0.83124999999999993</v>
      </c>
      <c r="G54" s="237" t="s">
        <v>118</v>
      </c>
      <c r="H54" s="224">
        <v>15</v>
      </c>
      <c r="I54" s="245">
        <v>58</v>
      </c>
      <c r="J54" s="225">
        <f t="shared" si="1"/>
        <v>870</v>
      </c>
    </row>
    <row r="55" spans="1:10" x14ac:dyDescent="0.2">
      <c r="A55" s="242">
        <v>52</v>
      </c>
      <c r="B55" s="252" t="s">
        <v>119</v>
      </c>
      <c r="C55" s="237" t="s">
        <v>95</v>
      </c>
      <c r="D55" s="236">
        <v>0.61458333333333337</v>
      </c>
      <c r="E55" s="237" t="s">
        <v>38</v>
      </c>
      <c r="F55" s="236">
        <v>0.63888888888888884</v>
      </c>
      <c r="G55" s="237" t="s">
        <v>97</v>
      </c>
      <c r="H55" s="224">
        <v>27</v>
      </c>
      <c r="I55" s="245">
        <v>91</v>
      </c>
      <c r="J55" s="225">
        <f t="shared" si="1"/>
        <v>2457</v>
      </c>
    </row>
    <row r="56" spans="1:10" x14ac:dyDescent="0.2">
      <c r="A56" s="242">
        <v>53</v>
      </c>
      <c r="B56" s="237" t="s">
        <v>120</v>
      </c>
      <c r="C56" s="237" t="s">
        <v>95</v>
      </c>
      <c r="D56" s="236">
        <v>0.78611111111111109</v>
      </c>
      <c r="E56" s="237" t="s">
        <v>38</v>
      </c>
      <c r="F56" s="236">
        <v>0.81041666666666656</v>
      </c>
      <c r="G56" s="237" t="s">
        <v>102</v>
      </c>
      <c r="H56" s="224">
        <v>27</v>
      </c>
      <c r="I56" s="245">
        <v>63</v>
      </c>
      <c r="J56" s="225">
        <f t="shared" si="1"/>
        <v>1701</v>
      </c>
    </row>
    <row r="57" spans="1:10" x14ac:dyDescent="0.2">
      <c r="A57" s="242">
        <v>54</v>
      </c>
      <c r="B57" s="237" t="s">
        <v>121</v>
      </c>
      <c r="C57" s="237" t="s">
        <v>95</v>
      </c>
      <c r="D57" s="236">
        <v>0.93611111111111101</v>
      </c>
      <c r="E57" s="237" t="s">
        <v>38</v>
      </c>
      <c r="F57" s="236">
        <v>0.96041666666666647</v>
      </c>
      <c r="G57" s="237" t="s">
        <v>97</v>
      </c>
      <c r="H57" s="224">
        <v>27</v>
      </c>
      <c r="I57" s="245">
        <v>91</v>
      </c>
      <c r="J57" s="225">
        <f t="shared" si="1"/>
        <v>2457</v>
      </c>
    </row>
    <row r="58" spans="1:10" x14ac:dyDescent="0.2">
      <c r="A58" s="242">
        <v>55</v>
      </c>
      <c r="B58" s="237" t="s">
        <v>122</v>
      </c>
      <c r="C58" s="237" t="s">
        <v>95</v>
      </c>
      <c r="D58" s="236">
        <v>0.97638888888888886</v>
      </c>
      <c r="E58" s="237" t="s">
        <v>38</v>
      </c>
      <c r="F58" s="236">
        <v>0.99930555555555556</v>
      </c>
      <c r="G58" s="237" t="s">
        <v>102</v>
      </c>
      <c r="H58" s="224">
        <v>27</v>
      </c>
      <c r="I58" s="222">
        <v>63</v>
      </c>
      <c r="J58" s="225">
        <f t="shared" si="1"/>
        <v>1701</v>
      </c>
    </row>
    <row r="59" spans="1:10" ht="28.5" x14ac:dyDescent="0.2">
      <c r="A59" s="242">
        <v>56</v>
      </c>
      <c r="B59" s="243" t="s">
        <v>123</v>
      </c>
      <c r="C59" s="237" t="s">
        <v>124</v>
      </c>
      <c r="D59" s="236">
        <v>0.90416666666666667</v>
      </c>
      <c r="E59" s="237" t="s">
        <v>125</v>
      </c>
      <c r="F59" s="236">
        <v>0.95208333333333339</v>
      </c>
      <c r="G59" s="221" t="s">
        <v>126</v>
      </c>
      <c r="H59" s="226">
        <v>51</v>
      </c>
      <c r="I59" s="253">
        <v>78</v>
      </c>
      <c r="J59" s="225">
        <f t="shared" si="1"/>
        <v>3978</v>
      </c>
    </row>
    <row r="60" spans="1:10" x14ac:dyDescent="0.2">
      <c r="A60" s="228"/>
      <c r="B60" s="66"/>
      <c r="C60" s="228"/>
      <c r="D60" s="228"/>
      <c r="E60" s="228"/>
      <c r="F60" s="228"/>
      <c r="G60" s="66"/>
      <c r="H60" s="229" t="s">
        <v>94</v>
      </c>
      <c r="I60" s="230">
        <f>SUM(I5:I59)</f>
        <v>3249</v>
      </c>
      <c r="J60" s="231">
        <f>SUM(J5:J59)</f>
        <v>143252.6</v>
      </c>
    </row>
    <row r="61" spans="1:10" x14ac:dyDescent="0.2">
      <c r="A61" s="66" t="s">
        <v>14</v>
      </c>
      <c r="B61" s="46"/>
      <c r="C61" s="32"/>
      <c r="D61" s="123"/>
      <c r="E61" s="232"/>
      <c r="F61" s="232"/>
      <c r="G61" s="228"/>
      <c r="H61" s="228"/>
      <c r="I61" s="228"/>
      <c r="J61" s="228"/>
    </row>
    <row r="62" spans="1:10" ht="15.75" x14ac:dyDescent="0.2">
      <c r="A62" s="66" t="s">
        <v>16</v>
      </c>
      <c r="B62" s="46"/>
      <c r="C62" s="32"/>
      <c r="D62" s="123"/>
      <c r="E62" s="254"/>
      <c r="F62" s="255"/>
      <c r="G62" s="254"/>
      <c r="H62" s="254"/>
      <c r="I62" s="311"/>
      <c r="J62" s="256"/>
    </row>
    <row r="63" spans="1:10" ht="15.75" x14ac:dyDescent="0.25">
      <c r="A63" s="66" t="s">
        <v>13</v>
      </c>
      <c r="B63" s="46"/>
      <c r="C63" s="32"/>
      <c r="D63" s="123"/>
      <c r="E63" s="228"/>
      <c r="F63" s="233"/>
      <c r="G63"/>
      <c r="H63"/>
      <c r="I63"/>
      <c r="J63"/>
    </row>
    <row r="64" spans="1:10" ht="15.75" x14ac:dyDescent="0.25">
      <c r="A64" s="234" t="s">
        <v>19</v>
      </c>
      <c r="B64" s="66"/>
      <c r="C64" s="228"/>
      <c r="D64" s="228"/>
      <c r="E64" s="228"/>
      <c r="F64" s="233"/>
      <c r="G64"/>
      <c r="H64"/>
      <c r="I64"/>
      <c r="J64" s="235"/>
    </row>
    <row r="65" spans="1:10" ht="15.75" x14ac:dyDescent="0.25">
      <c r="A65" s="66" t="s">
        <v>15</v>
      </c>
      <c r="F65" s="233"/>
      <c r="G65"/>
      <c r="H65"/>
      <c r="I65"/>
      <c r="J65" s="79"/>
    </row>
    <row r="66" spans="1:10" ht="15.75" x14ac:dyDescent="0.25">
      <c r="A66" s="66" t="s">
        <v>18</v>
      </c>
      <c r="F66" s="233"/>
      <c r="G66"/>
      <c r="H66"/>
      <c r="I66"/>
      <c r="J66" s="120"/>
    </row>
    <row r="67" spans="1:10" x14ac:dyDescent="0.2">
      <c r="A67" s="1" t="s">
        <v>53</v>
      </c>
      <c r="B67" s="66"/>
      <c r="C67" s="228"/>
      <c r="D67" s="228"/>
      <c r="E67" s="228"/>
      <c r="F67" s="228"/>
      <c r="G67" s="228"/>
      <c r="H67" s="228"/>
      <c r="I67" s="228"/>
      <c r="J67" s="228"/>
    </row>
  </sheetData>
  <mergeCells count="11">
    <mergeCell ref="J2:J4"/>
    <mergeCell ref="A1:J1"/>
    <mergeCell ref="I2:I4"/>
    <mergeCell ref="A2:A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B13" zoomScale="95" zoomScaleNormal="95" workbookViewId="0">
      <selection activeCell="T6" sqref="T6"/>
    </sheetView>
  </sheetViews>
  <sheetFormatPr defaultRowHeight="14.25" x14ac:dyDescent="0.2"/>
  <cols>
    <col min="1" max="1" width="17.28515625" style="1" hidden="1" customWidth="1"/>
    <col min="2" max="2" width="30.7109375" style="1" customWidth="1"/>
    <col min="3" max="3" width="40.7109375" style="1" customWidth="1"/>
    <col min="4" max="4" width="4.140625" style="79" customWidth="1"/>
    <col min="5" max="17" width="13.7109375" style="79" customWidth="1"/>
    <col min="18" max="18" width="4.42578125" style="79" customWidth="1"/>
    <col min="19" max="16384" width="9.140625" style="1"/>
  </cols>
  <sheetData>
    <row r="1" spans="2:18" ht="39.950000000000003" customHeight="1" thickBot="1" x14ac:dyDescent="0.45">
      <c r="B1" s="328" t="s">
        <v>127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0"/>
    </row>
    <row r="2" spans="2:18" s="2" customFormat="1" ht="21" customHeight="1" thickBot="1" x14ac:dyDescent="0.3">
      <c r="B2" s="5"/>
      <c r="C2" s="6"/>
      <c r="D2" s="6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/>
      <c r="R2" s="3"/>
    </row>
    <row r="3" spans="2:18" s="4" customFormat="1" ht="15.75" x14ac:dyDescent="0.25">
      <c r="B3" s="62" t="s">
        <v>4</v>
      </c>
      <c r="C3" s="109"/>
      <c r="D3" s="63"/>
      <c r="E3" s="200" t="s">
        <v>82</v>
      </c>
      <c r="F3" s="200" t="s">
        <v>98</v>
      </c>
      <c r="G3" s="200" t="s">
        <v>99</v>
      </c>
      <c r="H3" s="200" t="s">
        <v>100</v>
      </c>
      <c r="I3" s="200" t="s">
        <v>101</v>
      </c>
      <c r="J3" s="200" t="s">
        <v>103</v>
      </c>
      <c r="K3" s="200" t="s">
        <v>104</v>
      </c>
      <c r="L3" s="200" t="s">
        <v>105</v>
      </c>
      <c r="M3" s="200" t="s">
        <v>106</v>
      </c>
      <c r="N3" s="200" t="s">
        <v>107</v>
      </c>
      <c r="O3" s="200" t="s">
        <v>108</v>
      </c>
      <c r="P3" s="38">
        <v>10664</v>
      </c>
      <c r="Q3" s="215" t="s">
        <v>109</v>
      </c>
      <c r="R3" s="48"/>
    </row>
    <row r="4" spans="2:18" s="8" customFormat="1" ht="54.95" customHeight="1" x14ac:dyDescent="0.25">
      <c r="B4" s="47" t="s">
        <v>5</v>
      </c>
      <c r="C4" s="49"/>
      <c r="D4" s="11"/>
      <c r="E4" s="197" t="s">
        <v>97</v>
      </c>
      <c r="F4" s="197" t="s">
        <v>97</v>
      </c>
      <c r="G4" s="197" t="s">
        <v>97</v>
      </c>
      <c r="H4" s="197" t="s">
        <v>97</v>
      </c>
      <c r="I4" s="197" t="s">
        <v>102</v>
      </c>
      <c r="J4" s="197" t="s">
        <v>97</v>
      </c>
      <c r="K4" s="197" t="s">
        <v>97</v>
      </c>
      <c r="L4" s="197" t="s">
        <v>97</v>
      </c>
      <c r="M4" s="197" t="s">
        <v>102</v>
      </c>
      <c r="N4" s="197" t="s">
        <v>102</v>
      </c>
      <c r="O4" s="197" t="s">
        <v>97</v>
      </c>
      <c r="P4" s="39" t="s">
        <v>97</v>
      </c>
      <c r="Q4" s="216" t="s">
        <v>102</v>
      </c>
      <c r="R4" s="50"/>
    </row>
    <row r="5" spans="2:18" s="12" customFormat="1" ht="15.75" thickBot="1" x14ac:dyDescent="0.25">
      <c r="B5" s="51" t="s">
        <v>11</v>
      </c>
      <c r="C5" s="52"/>
      <c r="D5" s="92"/>
      <c r="E5" s="139">
        <v>91</v>
      </c>
      <c r="F5" s="139">
        <v>91</v>
      </c>
      <c r="G5" s="139">
        <v>91</v>
      </c>
      <c r="H5" s="139">
        <v>91</v>
      </c>
      <c r="I5" s="139">
        <v>63</v>
      </c>
      <c r="J5" s="139">
        <v>91</v>
      </c>
      <c r="K5" s="139">
        <v>91</v>
      </c>
      <c r="L5" s="139">
        <v>91</v>
      </c>
      <c r="M5" s="139">
        <v>63</v>
      </c>
      <c r="N5" s="139">
        <v>63</v>
      </c>
      <c r="O5" s="139">
        <v>91</v>
      </c>
      <c r="P5" s="70">
        <v>91</v>
      </c>
      <c r="Q5" s="199">
        <v>63</v>
      </c>
      <c r="R5" s="48"/>
    </row>
    <row r="6" spans="2:18" s="16" customFormat="1" ht="12.75" x14ac:dyDescent="0.25">
      <c r="B6" s="28" t="s">
        <v>12</v>
      </c>
      <c r="C6" s="54"/>
      <c r="D6" s="117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8"/>
      <c r="Q6" s="259"/>
      <c r="R6" s="11"/>
    </row>
    <row r="7" spans="2:18" s="16" customFormat="1" ht="21.95" customHeight="1" x14ac:dyDescent="0.25">
      <c r="B7" s="149" t="s">
        <v>38</v>
      </c>
      <c r="C7" s="65" t="s">
        <v>8</v>
      </c>
      <c r="D7" s="65" t="s">
        <v>1</v>
      </c>
      <c r="E7" s="96">
        <v>0.18055555555555555</v>
      </c>
      <c r="F7" s="96"/>
      <c r="G7" s="96">
        <v>0.25694444444444448</v>
      </c>
      <c r="H7" s="96"/>
      <c r="I7" s="96"/>
      <c r="J7" s="96">
        <v>0.55555555555555558</v>
      </c>
      <c r="K7" s="96">
        <v>0.63888888888888895</v>
      </c>
      <c r="L7" s="96"/>
      <c r="M7" s="96">
        <v>0.67708333333333337</v>
      </c>
      <c r="N7" s="96"/>
      <c r="O7" s="96"/>
      <c r="P7" s="96">
        <v>0.78125</v>
      </c>
      <c r="Q7" s="141"/>
      <c r="R7" s="11"/>
    </row>
    <row r="8" spans="2:18" s="16" customFormat="1" ht="21.95" customHeight="1" x14ac:dyDescent="0.25">
      <c r="B8" s="89" t="s">
        <v>41</v>
      </c>
      <c r="C8" s="103" t="s">
        <v>42</v>
      </c>
      <c r="D8" s="65" t="s">
        <v>1</v>
      </c>
      <c r="E8" s="116">
        <v>0.19027777777777785</v>
      </c>
      <c r="F8" s="116"/>
      <c r="G8" s="116">
        <v>0.26666666666666677</v>
      </c>
      <c r="H8" s="116"/>
      <c r="I8" s="116"/>
      <c r="J8" s="116">
        <v>0.56527777777777788</v>
      </c>
      <c r="K8" s="116">
        <v>0.64861111111111125</v>
      </c>
      <c r="L8" s="116"/>
      <c r="M8" s="116">
        <v>0.68680555555555567</v>
      </c>
      <c r="N8" s="116"/>
      <c r="O8" s="116"/>
      <c r="P8" s="116">
        <v>0.7909722222222223</v>
      </c>
      <c r="Q8" s="98"/>
      <c r="R8" s="11"/>
    </row>
    <row r="9" spans="2:18" s="16" customFormat="1" ht="21.95" customHeight="1" x14ac:dyDescent="0.25">
      <c r="B9" s="89" t="s">
        <v>43</v>
      </c>
      <c r="C9" s="103" t="s">
        <v>44</v>
      </c>
      <c r="D9" s="65" t="s">
        <v>1</v>
      </c>
      <c r="E9" s="116">
        <v>0.19444444444444439</v>
      </c>
      <c r="F9" s="116"/>
      <c r="G9" s="116">
        <v>0.27083333333333331</v>
      </c>
      <c r="H9" s="116"/>
      <c r="I9" s="116"/>
      <c r="J9" s="116">
        <v>0.56944444444444442</v>
      </c>
      <c r="K9" s="116">
        <v>0.65277777777777779</v>
      </c>
      <c r="L9" s="116"/>
      <c r="M9" s="116">
        <v>0.69097222222222221</v>
      </c>
      <c r="N9" s="116"/>
      <c r="O9" s="116"/>
      <c r="P9" s="116">
        <v>0.79513888888888884</v>
      </c>
      <c r="Q9" s="98"/>
      <c r="R9" s="11"/>
    </row>
    <row r="10" spans="2:18" s="16" customFormat="1" ht="21.95" customHeight="1" x14ac:dyDescent="0.25">
      <c r="B10" s="142" t="s">
        <v>45</v>
      </c>
      <c r="C10" s="115" t="s">
        <v>62</v>
      </c>
      <c r="D10" s="65" t="s">
        <v>1</v>
      </c>
      <c r="E10" s="116">
        <v>0.20208333333333325</v>
      </c>
      <c r="F10" s="116"/>
      <c r="G10" s="116">
        <v>0.27847222222222218</v>
      </c>
      <c r="H10" s="116"/>
      <c r="I10" s="116"/>
      <c r="J10" s="116">
        <v>0.57708333333333328</v>
      </c>
      <c r="K10" s="116">
        <v>0.66041666666666665</v>
      </c>
      <c r="L10" s="116"/>
      <c r="M10" s="116">
        <v>0.69861111111111107</v>
      </c>
      <c r="N10" s="116"/>
      <c r="O10" s="116"/>
      <c r="P10" s="116">
        <v>0.8027777777777777</v>
      </c>
      <c r="Q10" s="98"/>
      <c r="R10" s="11"/>
    </row>
    <row r="11" spans="2:18" s="16" customFormat="1" ht="21.95" customHeight="1" x14ac:dyDescent="0.25">
      <c r="B11" s="89" t="s">
        <v>47</v>
      </c>
      <c r="C11" s="103" t="s">
        <v>22</v>
      </c>
      <c r="D11" s="65" t="s">
        <v>1</v>
      </c>
      <c r="E11" s="116">
        <v>0.21111111111111111</v>
      </c>
      <c r="F11" s="116"/>
      <c r="G11" s="116">
        <v>0.28750000000000003</v>
      </c>
      <c r="H11" s="116"/>
      <c r="I11" s="116"/>
      <c r="J11" s="116">
        <v>0.58611111111111114</v>
      </c>
      <c r="K11" s="116">
        <v>0.66944444444444451</v>
      </c>
      <c r="L11" s="116"/>
      <c r="M11" s="116">
        <v>0.70763888888888893</v>
      </c>
      <c r="N11" s="116"/>
      <c r="O11" s="116"/>
      <c r="P11" s="116">
        <v>0.81180555555555556</v>
      </c>
      <c r="Q11" s="98"/>
      <c r="R11" s="11"/>
    </row>
    <row r="12" spans="2:18" s="16" customFormat="1" ht="21.95" customHeight="1" x14ac:dyDescent="0.25">
      <c r="B12" s="89" t="s">
        <v>48</v>
      </c>
      <c r="C12" s="103" t="s">
        <v>50</v>
      </c>
      <c r="D12" s="65" t="s">
        <v>1</v>
      </c>
      <c r="E12" s="116">
        <v>0.21875000000000008</v>
      </c>
      <c r="F12" s="116"/>
      <c r="G12" s="116">
        <v>0.29513888888888901</v>
      </c>
      <c r="H12" s="116"/>
      <c r="I12" s="116"/>
      <c r="J12" s="116">
        <v>0.59375000000000011</v>
      </c>
      <c r="K12" s="116">
        <v>0.67708333333333348</v>
      </c>
      <c r="L12" s="116"/>
      <c r="M12" s="116">
        <v>0.7152777777777779</v>
      </c>
      <c r="N12" s="116"/>
      <c r="O12" s="116"/>
      <c r="P12" s="116">
        <v>0.81944444444444453</v>
      </c>
      <c r="Q12" s="98"/>
      <c r="R12" s="11"/>
    </row>
    <row r="13" spans="2:18" s="16" customFormat="1" ht="21.95" customHeight="1" x14ac:dyDescent="0.25">
      <c r="B13" s="89" t="s">
        <v>49</v>
      </c>
      <c r="C13" s="104" t="s">
        <v>51</v>
      </c>
      <c r="D13" s="65" t="s">
        <v>1</v>
      </c>
      <c r="E13" s="116">
        <v>0.22569444444444439</v>
      </c>
      <c r="F13" s="116"/>
      <c r="G13" s="116">
        <v>0.30208333333333331</v>
      </c>
      <c r="H13" s="116"/>
      <c r="I13" s="116"/>
      <c r="J13" s="116">
        <v>0.60069444444444442</v>
      </c>
      <c r="K13" s="116">
        <v>0.68402777777777779</v>
      </c>
      <c r="L13" s="116"/>
      <c r="M13" s="116">
        <v>0.72222222222222221</v>
      </c>
      <c r="N13" s="116"/>
      <c r="O13" s="116"/>
      <c r="P13" s="116">
        <v>0.82638888888888884</v>
      </c>
      <c r="Q13" s="98"/>
      <c r="R13" s="11"/>
    </row>
    <row r="14" spans="2:18" s="16" customFormat="1" ht="21.95" customHeight="1" x14ac:dyDescent="0.25">
      <c r="B14" s="326" t="s">
        <v>20</v>
      </c>
      <c r="C14" s="58" t="s">
        <v>9</v>
      </c>
      <c r="D14" s="65" t="s">
        <v>2</v>
      </c>
      <c r="E14" s="260">
        <v>0.23263888888888892</v>
      </c>
      <c r="F14" s="96"/>
      <c r="G14" s="96">
        <v>0.30902777777777785</v>
      </c>
      <c r="H14" s="96"/>
      <c r="I14" s="96"/>
      <c r="J14" s="116">
        <v>0.60763888888888895</v>
      </c>
      <c r="K14" s="96">
        <v>0.69097222222222232</v>
      </c>
      <c r="L14" s="96"/>
      <c r="M14" s="96">
        <v>0.72916666666666674</v>
      </c>
      <c r="N14" s="96"/>
      <c r="O14" s="116"/>
      <c r="P14" s="116">
        <v>0.83333333333333337</v>
      </c>
      <c r="Q14" s="98"/>
      <c r="R14" s="11"/>
    </row>
    <row r="15" spans="2:18" s="19" customFormat="1" ht="21.95" customHeight="1" x14ac:dyDescent="0.25">
      <c r="B15" s="327"/>
      <c r="C15" s="65" t="s">
        <v>8</v>
      </c>
      <c r="D15" s="143" t="s">
        <v>1</v>
      </c>
      <c r="E15" s="257"/>
      <c r="F15" s="96">
        <v>0.18055555555555555</v>
      </c>
      <c r="G15" s="116"/>
      <c r="H15" s="96">
        <v>0.27916666666666667</v>
      </c>
      <c r="I15" s="96">
        <v>0.41736111111111113</v>
      </c>
      <c r="J15" s="116">
        <v>0.60833333333333328</v>
      </c>
      <c r="K15" s="96"/>
      <c r="L15" s="96">
        <v>0.64236111111111105</v>
      </c>
      <c r="M15" s="96"/>
      <c r="N15" s="96">
        <v>0.69236111111111109</v>
      </c>
      <c r="O15" s="96">
        <v>0.74444444444444446</v>
      </c>
      <c r="P15" s="116">
        <v>0.8340277777777777</v>
      </c>
      <c r="Q15" s="141">
        <v>0.94444444444444453</v>
      </c>
      <c r="R15" s="102"/>
    </row>
    <row r="16" spans="2:18" s="19" customFormat="1" ht="21.95" customHeight="1" x14ac:dyDescent="0.25">
      <c r="B16" s="88" t="s">
        <v>21</v>
      </c>
      <c r="C16" s="103" t="s">
        <v>22</v>
      </c>
      <c r="D16" s="143" t="s">
        <v>1</v>
      </c>
      <c r="E16" s="257"/>
      <c r="F16" s="116">
        <v>0.18958333333333341</v>
      </c>
      <c r="G16" s="116"/>
      <c r="H16" s="116">
        <v>0.28819444444444453</v>
      </c>
      <c r="I16" s="116">
        <v>0.42638888888888898</v>
      </c>
      <c r="J16" s="116">
        <v>0.61736111111111114</v>
      </c>
      <c r="K16" s="116"/>
      <c r="L16" s="116">
        <v>0.65138888888888891</v>
      </c>
      <c r="M16" s="116"/>
      <c r="N16" s="116">
        <v>0.70138888888888895</v>
      </c>
      <c r="O16" s="116">
        <v>0.75347222222222232</v>
      </c>
      <c r="P16" s="116">
        <v>0.84305555555555556</v>
      </c>
      <c r="Q16" s="98">
        <v>0.95347222222222239</v>
      </c>
      <c r="R16" s="102"/>
    </row>
    <row r="17" spans="2:19" s="19" customFormat="1" ht="21.95" customHeight="1" x14ac:dyDescent="0.25">
      <c r="B17" s="88" t="s">
        <v>65</v>
      </c>
      <c r="C17" s="104" t="s">
        <v>75</v>
      </c>
      <c r="D17" s="261" t="s">
        <v>1</v>
      </c>
      <c r="E17" s="257"/>
      <c r="F17" s="116">
        <v>0.19444444444444461</v>
      </c>
      <c r="G17" s="116"/>
      <c r="H17" s="116">
        <v>0.29305555555555574</v>
      </c>
      <c r="I17" s="116">
        <v>0.43125000000000019</v>
      </c>
      <c r="J17" s="116">
        <v>0.62222222222222234</v>
      </c>
      <c r="K17" s="116"/>
      <c r="L17" s="116">
        <v>0.65625000000000011</v>
      </c>
      <c r="M17" s="116"/>
      <c r="N17" s="116">
        <v>0.70625000000000016</v>
      </c>
      <c r="O17" s="116">
        <v>0.75833333333333353</v>
      </c>
      <c r="P17" s="116">
        <v>0.84791666666666676</v>
      </c>
      <c r="Q17" s="98">
        <v>0.95833333333333359</v>
      </c>
      <c r="R17" s="102"/>
    </row>
    <row r="18" spans="2:19" s="19" customFormat="1" ht="21.95" customHeight="1" x14ac:dyDescent="0.25">
      <c r="B18" s="88" t="s">
        <v>23</v>
      </c>
      <c r="C18" s="104" t="s">
        <v>24</v>
      </c>
      <c r="D18" s="261" t="s">
        <v>1</v>
      </c>
      <c r="E18" s="257"/>
      <c r="F18" s="116">
        <v>0.19861111111111115</v>
      </c>
      <c r="G18" s="116"/>
      <c r="H18" s="116">
        <v>0.29722222222222228</v>
      </c>
      <c r="I18" s="116">
        <v>0.43541666666666673</v>
      </c>
      <c r="J18" s="116">
        <v>0.62638888888888888</v>
      </c>
      <c r="K18" s="116"/>
      <c r="L18" s="116">
        <v>0.66041666666666665</v>
      </c>
      <c r="M18" s="116"/>
      <c r="N18" s="116">
        <v>0.7104166666666667</v>
      </c>
      <c r="O18" s="116">
        <v>0.76250000000000007</v>
      </c>
      <c r="P18" s="116">
        <v>0.8520833333333333</v>
      </c>
      <c r="Q18" s="98">
        <v>0.96250000000000013</v>
      </c>
      <c r="R18" s="102"/>
    </row>
    <row r="19" spans="2:19" s="19" customFormat="1" ht="21.95" customHeight="1" x14ac:dyDescent="0.25">
      <c r="B19" s="88" t="s">
        <v>25</v>
      </c>
      <c r="C19" s="104" t="s">
        <v>26</v>
      </c>
      <c r="D19" s="261" t="s">
        <v>1</v>
      </c>
      <c r="E19" s="257"/>
      <c r="F19" s="116">
        <v>0.20416666666666669</v>
      </c>
      <c r="G19" s="116"/>
      <c r="H19" s="116">
        <v>0.30277777777777781</v>
      </c>
      <c r="I19" s="116">
        <v>0.44097222222222227</v>
      </c>
      <c r="J19" s="116">
        <v>0.63194444444444442</v>
      </c>
      <c r="K19" s="116"/>
      <c r="L19" s="116">
        <v>0.66597222222222219</v>
      </c>
      <c r="M19" s="116"/>
      <c r="N19" s="116">
        <v>0.71597222222222223</v>
      </c>
      <c r="O19" s="116">
        <v>0.7680555555555556</v>
      </c>
      <c r="P19" s="116">
        <v>0.85763888888888884</v>
      </c>
      <c r="Q19" s="98">
        <v>0.96805555555555567</v>
      </c>
      <c r="R19" s="102"/>
    </row>
    <row r="20" spans="2:19" s="19" customFormat="1" ht="21.95" customHeight="1" x14ac:dyDescent="0.25">
      <c r="B20" s="88" t="s">
        <v>27</v>
      </c>
      <c r="C20" s="104" t="s">
        <v>22</v>
      </c>
      <c r="D20" s="261" t="s">
        <v>1</v>
      </c>
      <c r="E20" s="257"/>
      <c r="F20" s="116">
        <v>0.20555555555555569</v>
      </c>
      <c r="G20" s="116"/>
      <c r="H20" s="116">
        <v>0.30416666666666681</v>
      </c>
      <c r="I20" s="116">
        <v>0.44236111111111126</v>
      </c>
      <c r="J20" s="116">
        <v>0.63333333333333341</v>
      </c>
      <c r="K20" s="116"/>
      <c r="L20" s="116">
        <v>0.66736111111111118</v>
      </c>
      <c r="M20" s="116"/>
      <c r="N20" s="116">
        <v>0.71736111111111123</v>
      </c>
      <c r="O20" s="116">
        <v>0.7694444444444446</v>
      </c>
      <c r="P20" s="116">
        <v>0.85902777777777783</v>
      </c>
      <c r="Q20" s="98">
        <v>0.96944444444444466</v>
      </c>
      <c r="R20" s="102"/>
    </row>
    <row r="21" spans="2:19" s="19" customFormat="1" ht="21.95" customHeight="1" x14ac:dyDescent="0.25">
      <c r="B21" s="88" t="s">
        <v>74</v>
      </c>
      <c r="C21" s="104" t="s">
        <v>76</v>
      </c>
      <c r="D21" s="261" t="s">
        <v>1</v>
      </c>
      <c r="E21" s="257"/>
      <c r="F21" s="116">
        <v>0.20694444444444446</v>
      </c>
      <c r="G21" s="116"/>
      <c r="H21" s="116">
        <v>0.30555555555555558</v>
      </c>
      <c r="I21" s="116">
        <v>0.44375000000000003</v>
      </c>
      <c r="J21" s="116">
        <v>0.63472222222222219</v>
      </c>
      <c r="K21" s="116"/>
      <c r="L21" s="116">
        <v>0.66874999999999996</v>
      </c>
      <c r="M21" s="116"/>
      <c r="N21" s="116">
        <v>0.71875</v>
      </c>
      <c r="O21" s="116">
        <v>0.77083333333333337</v>
      </c>
      <c r="P21" s="116">
        <v>0.86041666666666661</v>
      </c>
      <c r="Q21" s="98">
        <v>0.97083333333333344</v>
      </c>
      <c r="R21" s="102"/>
    </row>
    <row r="22" spans="2:19" s="19" customFormat="1" ht="21.95" customHeight="1" x14ac:dyDescent="0.25">
      <c r="B22" s="88" t="s">
        <v>28</v>
      </c>
      <c r="C22" s="104" t="s">
        <v>29</v>
      </c>
      <c r="D22" s="261" t="s">
        <v>1</v>
      </c>
      <c r="E22" s="257"/>
      <c r="F22" s="116">
        <v>0.20972222222222223</v>
      </c>
      <c r="G22" s="116"/>
      <c r="H22" s="116">
        <v>0.30833333333333335</v>
      </c>
      <c r="I22" s="116">
        <v>0.4465277777777778</v>
      </c>
      <c r="J22" s="116">
        <v>0.63749999999999996</v>
      </c>
      <c r="K22" s="116"/>
      <c r="L22" s="116">
        <v>0.67152777777777772</v>
      </c>
      <c r="M22" s="116"/>
      <c r="N22" s="116">
        <v>0.72152777777777777</v>
      </c>
      <c r="O22" s="116">
        <v>0.77361111111111114</v>
      </c>
      <c r="P22" s="116">
        <v>0.86319444444444438</v>
      </c>
      <c r="Q22" s="98">
        <v>0.9736111111111112</v>
      </c>
      <c r="R22" s="102"/>
    </row>
    <row r="23" spans="2:19" s="19" customFormat="1" ht="21.95" customHeight="1" x14ac:dyDescent="0.25">
      <c r="B23" s="88" t="s">
        <v>30</v>
      </c>
      <c r="C23" s="103" t="s">
        <v>22</v>
      </c>
      <c r="D23" s="143" t="s">
        <v>1</v>
      </c>
      <c r="E23" s="257"/>
      <c r="F23" s="116">
        <v>0.21111111111111122</v>
      </c>
      <c r="G23" s="116"/>
      <c r="H23" s="116">
        <v>0.30972222222222234</v>
      </c>
      <c r="I23" s="116">
        <v>0.4479166666666668</v>
      </c>
      <c r="J23" s="116">
        <v>0.63888888888888895</v>
      </c>
      <c r="K23" s="116"/>
      <c r="L23" s="116">
        <v>0.67291666666666672</v>
      </c>
      <c r="M23" s="116"/>
      <c r="N23" s="116">
        <v>0.72291666666666676</v>
      </c>
      <c r="O23" s="116">
        <v>0.77500000000000013</v>
      </c>
      <c r="P23" s="116">
        <v>0.86458333333333337</v>
      </c>
      <c r="Q23" s="98">
        <v>0.9750000000000002</v>
      </c>
      <c r="R23" s="102"/>
    </row>
    <row r="24" spans="2:19" s="19" customFormat="1" ht="21.95" customHeight="1" thickBot="1" x14ac:dyDescent="0.3">
      <c r="B24" s="241" t="s">
        <v>31</v>
      </c>
      <c r="C24" s="143" t="s">
        <v>9</v>
      </c>
      <c r="D24" s="143" t="s">
        <v>2</v>
      </c>
      <c r="E24" s="257"/>
      <c r="F24" s="96">
        <v>0.21805555555555564</v>
      </c>
      <c r="G24" s="116"/>
      <c r="H24" s="96">
        <v>0.31666666666666676</v>
      </c>
      <c r="I24" s="96">
        <v>0.45486111111111122</v>
      </c>
      <c r="J24" s="96">
        <v>0.64583333333333337</v>
      </c>
      <c r="K24" s="96"/>
      <c r="L24" s="96">
        <v>0.67986111111111114</v>
      </c>
      <c r="M24" s="96"/>
      <c r="N24" s="96">
        <v>0.72986111111111118</v>
      </c>
      <c r="O24" s="96">
        <v>0.78194444444444455</v>
      </c>
      <c r="P24" s="96">
        <v>0.87152777777777779</v>
      </c>
      <c r="Q24" s="141">
        <v>0.98194444444444462</v>
      </c>
      <c r="R24" s="20"/>
    </row>
    <row r="25" spans="2:19" s="16" customFormat="1" ht="12" thickBot="1" x14ac:dyDescent="0.3"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18"/>
    </row>
    <row r="26" spans="2:19" ht="21" customHeight="1" thickBot="1" x14ac:dyDescent="0.25">
      <c r="B26" s="59"/>
      <c r="C26" s="60"/>
      <c r="D26" s="61"/>
      <c r="E26" s="322"/>
      <c r="F26" s="322"/>
      <c r="G26" s="322"/>
      <c r="H26" s="322"/>
      <c r="I26" s="322"/>
      <c r="J26" s="322"/>
      <c r="K26" s="322"/>
      <c r="L26" s="322"/>
      <c r="M26" s="323"/>
      <c r="N26" s="258"/>
      <c r="O26" s="258"/>
      <c r="P26" s="258"/>
      <c r="Q26" s="258"/>
    </row>
    <row r="27" spans="2:19" ht="15.75" x14ac:dyDescent="0.2">
      <c r="B27" s="62" t="s">
        <v>4</v>
      </c>
      <c r="C27" s="160"/>
      <c r="D27" s="63"/>
      <c r="E27" s="38">
        <v>10613</v>
      </c>
      <c r="F27" s="38">
        <v>10621</v>
      </c>
      <c r="G27" s="38">
        <v>10623</v>
      </c>
      <c r="H27" s="38">
        <v>19225</v>
      </c>
      <c r="I27" s="38">
        <v>10629</v>
      </c>
      <c r="J27" s="38">
        <v>10637</v>
      </c>
      <c r="K27" s="38">
        <v>10639</v>
      </c>
      <c r="L27" s="38" t="s">
        <v>110</v>
      </c>
      <c r="M27" s="40">
        <v>19247</v>
      </c>
    </row>
    <row r="28" spans="2:19" ht="50.1" customHeight="1" x14ac:dyDescent="0.2">
      <c r="B28" s="47" t="s">
        <v>5</v>
      </c>
      <c r="C28" s="49"/>
      <c r="D28" s="11"/>
      <c r="E28" s="39" t="s">
        <v>102</v>
      </c>
      <c r="F28" s="39" t="s">
        <v>102</v>
      </c>
      <c r="G28" s="39" t="s">
        <v>97</v>
      </c>
      <c r="H28" s="39" t="s">
        <v>97</v>
      </c>
      <c r="I28" s="39" t="s">
        <v>97</v>
      </c>
      <c r="J28" s="39" t="s">
        <v>97</v>
      </c>
      <c r="K28" s="39" t="s">
        <v>97</v>
      </c>
      <c r="L28" s="39" t="s">
        <v>97</v>
      </c>
      <c r="M28" s="43" t="s">
        <v>102</v>
      </c>
      <c r="N28" s="27"/>
      <c r="O28" s="27"/>
      <c r="P28" s="27"/>
      <c r="Q28" s="27"/>
    </row>
    <row r="29" spans="2:19" ht="15.75" thickBot="1" x14ac:dyDescent="0.25">
      <c r="B29" s="51" t="s">
        <v>11</v>
      </c>
      <c r="C29" s="52"/>
      <c r="D29" s="53"/>
      <c r="E29" s="70">
        <v>63</v>
      </c>
      <c r="F29" s="70">
        <v>63</v>
      </c>
      <c r="G29" s="70">
        <v>91</v>
      </c>
      <c r="H29" s="70">
        <v>91</v>
      </c>
      <c r="I29" s="70">
        <v>91</v>
      </c>
      <c r="J29" s="70">
        <v>91</v>
      </c>
      <c r="K29" s="70">
        <v>91</v>
      </c>
      <c r="L29" s="70">
        <v>91</v>
      </c>
      <c r="M29" s="73">
        <v>63</v>
      </c>
      <c r="S29" s="12"/>
    </row>
    <row r="30" spans="2:19" x14ac:dyDescent="0.2">
      <c r="B30" s="132" t="s">
        <v>12</v>
      </c>
      <c r="C30" s="54"/>
      <c r="D30" s="55"/>
      <c r="E30" s="55"/>
      <c r="F30" s="86"/>
      <c r="G30" s="87"/>
      <c r="H30" s="87"/>
      <c r="I30" s="87"/>
      <c r="J30" s="87"/>
      <c r="K30" s="87"/>
      <c r="L30" s="55"/>
      <c r="M30" s="140"/>
    </row>
    <row r="31" spans="2:19" ht="21.95" customHeight="1" x14ac:dyDescent="0.2">
      <c r="B31" s="80" t="s">
        <v>31</v>
      </c>
      <c r="C31" s="93" t="s">
        <v>8</v>
      </c>
      <c r="D31" s="64" t="s">
        <v>1</v>
      </c>
      <c r="E31" s="106">
        <v>0.18472222222222223</v>
      </c>
      <c r="F31" s="57">
        <v>0.27847222222222223</v>
      </c>
      <c r="G31" s="57">
        <v>0.35069444444444442</v>
      </c>
      <c r="H31" s="57"/>
      <c r="I31" s="57"/>
      <c r="J31" s="57">
        <v>0.73819444444444438</v>
      </c>
      <c r="K31" s="57">
        <v>0.7895833333333333</v>
      </c>
      <c r="L31" s="106">
        <v>0.81666666666666676</v>
      </c>
      <c r="M31" s="141">
        <v>0.85138888888888886</v>
      </c>
    </row>
    <row r="32" spans="2:19" ht="21.95" customHeight="1" x14ac:dyDescent="0.2">
      <c r="B32" s="88" t="s">
        <v>30</v>
      </c>
      <c r="C32" s="161" t="s">
        <v>22</v>
      </c>
      <c r="D32" s="64" t="s">
        <v>1</v>
      </c>
      <c r="E32" s="107">
        <v>0.19236111111111109</v>
      </c>
      <c r="F32" s="56">
        <v>0.28611111111111109</v>
      </c>
      <c r="G32" s="56">
        <v>0.35833333333333328</v>
      </c>
      <c r="H32" s="56"/>
      <c r="I32" s="56"/>
      <c r="J32" s="56">
        <v>0.74583333333333324</v>
      </c>
      <c r="K32" s="56">
        <v>0.79722222222222217</v>
      </c>
      <c r="L32" s="107">
        <v>0.82430555555555562</v>
      </c>
      <c r="M32" s="98">
        <v>0.85902777777777772</v>
      </c>
    </row>
    <row r="33" spans="2:13" ht="21.95" customHeight="1" x14ac:dyDescent="0.2">
      <c r="B33" s="88" t="s">
        <v>28</v>
      </c>
      <c r="C33" s="162" t="s">
        <v>29</v>
      </c>
      <c r="D33" s="167" t="s">
        <v>1</v>
      </c>
      <c r="E33" s="107">
        <v>0.19374999999999998</v>
      </c>
      <c r="F33" s="56">
        <v>0.28749999999999998</v>
      </c>
      <c r="G33" s="56">
        <v>0.35972222222222217</v>
      </c>
      <c r="H33" s="56"/>
      <c r="I33" s="56"/>
      <c r="J33" s="56">
        <v>0.74722222222222212</v>
      </c>
      <c r="K33" s="56">
        <v>0.79861111111111105</v>
      </c>
      <c r="L33" s="107">
        <v>0.82569444444444451</v>
      </c>
      <c r="M33" s="98">
        <v>0.86041666666666661</v>
      </c>
    </row>
    <row r="34" spans="2:13" ht="21.95" customHeight="1" x14ac:dyDescent="0.2">
      <c r="B34" s="88" t="s">
        <v>74</v>
      </c>
      <c r="C34" s="162" t="s">
        <v>76</v>
      </c>
      <c r="D34" s="167" t="s">
        <v>1</v>
      </c>
      <c r="E34" s="107">
        <v>0.19652777777777775</v>
      </c>
      <c r="F34" s="56">
        <v>0.29027777777777775</v>
      </c>
      <c r="G34" s="56">
        <v>0.36249999999999993</v>
      </c>
      <c r="H34" s="56"/>
      <c r="I34" s="56"/>
      <c r="J34" s="56">
        <v>0.74999999999999989</v>
      </c>
      <c r="K34" s="56">
        <v>0.80138888888888882</v>
      </c>
      <c r="L34" s="107">
        <v>0.82847222222222228</v>
      </c>
      <c r="M34" s="98">
        <v>0.86319444444444438</v>
      </c>
    </row>
    <row r="35" spans="2:13" ht="21.95" customHeight="1" x14ac:dyDescent="0.2">
      <c r="B35" s="88" t="s">
        <v>27</v>
      </c>
      <c r="C35" s="162" t="s">
        <v>22</v>
      </c>
      <c r="D35" s="167" t="s">
        <v>1</v>
      </c>
      <c r="E35" s="107">
        <v>0.19791666666666663</v>
      </c>
      <c r="F35" s="56">
        <v>0.29166666666666663</v>
      </c>
      <c r="G35" s="56">
        <v>0.36388888888888882</v>
      </c>
      <c r="H35" s="56"/>
      <c r="I35" s="56"/>
      <c r="J35" s="56">
        <v>0.75138888888888877</v>
      </c>
      <c r="K35" s="56">
        <v>0.8027777777777777</v>
      </c>
      <c r="L35" s="107">
        <v>0.82986111111111116</v>
      </c>
      <c r="M35" s="98">
        <v>0.86458333333333326</v>
      </c>
    </row>
    <row r="36" spans="2:13" ht="21.95" customHeight="1" x14ac:dyDescent="0.2">
      <c r="B36" s="88" t="s">
        <v>25</v>
      </c>
      <c r="C36" s="162" t="s">
        <v>26</v>
      </c>
      <c r="D36" s="167" t="s">
        <v>1</v>
      </c>
      <c r="E36" s="107">
        <v>0.19930555555555551</v>
      </c>
      <c r="F36" s="56">
        <v>0.29305555555555551</v>
      </c>
      <c r="G36" s="56">
        <v>0.3652777777777777</v>
      </c>
      <c r="H36" s="56"/>
      <c r="I36" s="56"/>
      <c r="J36" s="56">
        <v>0.75277777777777766</v>
      </c>
      <c r="K36" s="56">
        <v>0.80416666666666659</v>
      </c>
      <c r="L36" s="107">
        <v>0.83125000000000004</v>
      </c>
      <c r="M36" s="98">
        <v>0.86597222222222214</v>
      </c>
    </row>
    <row r="37" spans="2:13" ht="21.95" customHeight="1" x14ac:dyDescent="0.2">
      <c r="B37" s="88" t="s">
        <v>23</v>
      </c>
      <c r="C37" s="162" t="s">
        <v>24</v>
      </c>
      <c r="D37" s="167" t="s">
        <v>1</v>
      </c>
      <c r="E37" s="107">
        <v>0.2048611111111111</v>
      </c>
      <c r="F37" s="56">
        <v>0.2986111111111111</v>
      </c>
      <c r="G37" s="56">
        <v>0.37083333333333329</v>
      </c>
      <c r="H37" s="56"/>
      <c r="I37" s="56"/>
      <c r="J37" s="56">
        <v>0.7583333333333333</v>
      </c>
      <c r="K37" s="56">
        <v>0.80972222222222223</v>
      </c>
      <c r="L37" s="107">
        <v>0.83680555555555558</v>
      </c>
      <c r="M37" s="98">
        <v>0.87152777777777768</v>
      </c>
    </row>
    <row r="38" spans="2:13" ht="21.95" customHeight="1" x14ac:dyDescent="0.2">
      <c r="B38" s="88" t="s">
        <v>65</v>
      </c>
      <c r="C38" s="162" t="s">
        <v>75</v>
      </c>
      <c r="D38" s="167" t="s">
        <v>1</v>
      </c>
      <c r="E38" s="107">
        <v>0.20902777777777776</v>
      </c>
      <c r="F38" s="56">
        <v>0.30277777777777776</v>
      </c>
      <c r="G38" s="56">
        <v>0.37499999999999994</v>
      </c>
      <c r="H38" s="56"/>
      <c r="I38" s="56"/>
      <c r="J38" s="56">
        <v>0.76249999999999996</v>
      </c>
      <c r="K38" s="56">
        <v>0.81388888888888888</v>
      </c>
      <c r="L38" s="107">
        <v>0.84097222222222223</v>
      </c>
      <c r="M38" s="98">
        <v>0.87569444444444433</v>
      </c>
    </row>
    <row r="39" spans="2:13" ht="21.95" customHeight="1" x14ac:dyDescent="0.2">
      <c r="B39" s="88" t="s">
        <v>21</v>
      </c>
      <c r="C39" s="161" t="s">
        <v>22</v>
      </c>
      <c r="D39" s="64" t="s">
        <v>1</v>
      </c>
      <c r="E39" s="107">
        <v>0.21388888888888891</v>
      </c>
      <c r="F39" s="56">
        <v>0.30763888888888891</v>
      </c>
      <c r="G39" s="56">
        <v>0.37986111111111109</v>
      </c>
      <c r="H39" s="56"/>
      <c r="I39" s="56"/>
      <c r="J39" s="56">
        <v>0.76736111111111116</v>
      </c>
      <c r="K39" s="56">
        <v>0.81875000000000009</v>
      </c>
      <c r="L39" s="107">
        <v>0.84583333333333344</v>
      </c>
      <c r="M39" s="98">
        <v>0.88055555555555554</v>
      </c>
    </row>
    <row r="40" spans="2:13" ht="21.95" customHeight="1" x14ac:dyDescent="0.2">
      <c r="B40" s="324" t="s">
        <v>20</v>
      </c>
      <c r="C40" s="163" t="s">
        <v>9</v>
      </c>
      <c r="D40" s="93" t="s">
        <v>2</v>
      </c>
      <c r="E40" s="106">
        <v>0.22222222222222221</v>
      </c>
      <c r="F40" s="57">
        <v>0.31597222222222221</v>
      </c>
      <c r="G40" s="57">
        <v>0.3881944444444444</v>
      </c>
      <c r="H40" s="57"/>
      <c r="I40" s="57"/>
      <c r="J40" s="56">
        <v>0.77569444444444446</v>
      </c>
      <c r="K40" s="56">
        <v>0.82708333333333339</v>
      </c>
      <c r="L40" s="107">
        <v>0.85416666666666674</v>
      </c>
      <c r="M40" s="141">
        <v>0.88888888888888884</v>
      </c>
    </row>
    <row r="41" spans="2:13" ht="21.95" customHeight="1" x14ac:dyDescent="0.2">
      <c r="B41" s="325"/>
      <c r="C41" s="163" t="s">
        <v>8</v>
      </c>
      <c r="D41" s="94" t="s">
        <v>1</v>
      </c>
      <c r="E41" s="107"/>
      <c r="F41" s="57"/>
      <c r="G41" s="57"/>
      <c r="H41" s="57">
        <v>0.35069444444444442</v>
      </c>
      <c r="I41" s="57">
        <v>0.51041666666666663</v>
      </c>
      <c r="J41" s="56">
        <v>0.77638888888888891</v>
      </c>
      <c r="K41" s="56">
        <v>0.82777777777777783</v>
      </c>
      <c r="L41" s="107">
        <v>0.85486111111111118</v>
      </c>
      <c r="M41" s="98"/>
    </row>
    <row r="42" spans="2:13" ht="21.95" customHeight="1" x14ac:dyDescent="0.2">
      <c r="B42" s="157" t="s">
        <v>49</v>
      </c>
      <c r="C42" s="162" t="s">
        <v>51</v>
      </c>
      <c r="D42" s="94" t="s">
        <v>1</v>
      </c>
      <c r="E42" s="107"/>
      <c r="F42" s="56"/>
      <c r="G42" s="56"/>
      <c r="H42" s="56">
        <v>0.35833333333333328</v>
      </c>
      <c r="I42" s="56">
        <v>0.51805555555555549</v>
      </c>
      <c r="J42" s="56">
        <v>0.78402777777777777</v>
      </c>
      <c r="K42" s="56">
        <v>0.8354166666666667</v>
      </c>
      <c r="L42" s="107">
        <v>0.86250000000000004</v>
      </c>
      <c r="M42" s="98"/>
    </row>
    <row r="43" spans="2:13" ht="21.95" customHeight="1" x14ac:dyDescent="0.2">
      <c r="B43" s="157" t="s">
        <v>48</v>
      </c>
      <c r="C43" s="161" t="s">
        <v>50</v>
      </c>
      <c r="D43" s="94" t="s">
        <v>1</v>
      </c>
      <c r="E43" s="107"/>
      <c r="F43" s="56"/>
      <c r="G43" s="56"/>
      <c r="H43" s="56">
        <v>0.36527777777777776</v>
      </c>
      <c r="I43" s="56">
        <v>0.52499999999999991</v>
      </c>
      <c r="J43" s="56">
        <v>0.79097222222222219</v>
      </c>
      <c r="K43" s="56">
        <v>0.84236111111111112</v>
      </c>
      <c r="L43" s="107">
        <v>0.86944444444444446</v>
      </c>
      <c r="M43" s="98"/>
    </row>
    <row r="44" spans="2:13" ht="21.95" customHeight="1" x14ac:dyDescent="0.2">
      <c r="B44" s="158" t="s">
        <v>47</v>
      </c>
      <c r="C44" s="164" t="s">
        <v>22</v>
      </c>
      <c r="D44" s="94" t="s">
        <v>1</v>
      </c>
      <c r="E44" s="107"/>
      <c r="F44" s="56"/>
      <c r="G44" s="56"/>
      <c r="H44" s="56">
        <v>0.37291666666666667</v>
      </c>
      <c r="I44" s="56">
        <v>0.53263888888888888</v>
      </c>
      <c r="J44" s="56">
        <v>0.79861111111111116</v>
      </c>
      <c r="K44" s="56">
        <v>0.85000000000000009</v>
      </c>
      <c r="L44" s="107">
        <v>0.87708333333333344</v>
      </c>
      <c r="M44" s="98"/>
    </row>
    <row r="45" spans="2:13" ht="21.95" customHeight="1" x14ac:dyDescent="0.2">
      <c r="B45" s="159" t="s">
        <v>45</v>
      </c>
      <c r="C45" s="164" t="s">
        <v>62</v>
      </c>
      <c r="D45" s="94" t="s">
        <v>1</v>
      </c>
      <c r="E45" s="107"/>
      <c r="F45" s="56"/>
      <c r="G45" s="56"/>
      <c r="H45" s="56">
        <v>0.38194444444444442</v>
      </c>
      <c r="I45" s="56">
        <v>0.54166666666666663</v>
      </c>
      <c r="J45" s="56">
        <v>0.80763888888888891</v>
      </c>
      <c r="K45" s="56">
        <v>0.85902777777777783</v>
      </c>
      <c r="L45" s="107">
        <v>0.88611111111111118</v>
      </c>
      <c r="M45" s="98"/>
    </row>
    <row r="46" spans="2:13" ht="21.95" customHeight="1" x14ac:dyDescent="0.2">
      <c r="B46" s="157" t="s">
        <v>43</v>
      </c>
      <c r="C46" s="162" t="s">
        <v>44</v>
      </c>
      <c r="D46" s="94" t="s">
        <v>1</v>
      </c>
      <c r="E46" s="107"/>
      <c r="F46" s="56"/>
      <c r="G46" s="56"/>
      <c r="H46" s="56">
        <v>0.38958333333333328</v>
      </c>
      <c r="I46" s="56">
        <v>0.54930555555555549</v>
      </c>
      <c r="J46" s="56">
        <v>0.81527777777777777</v>
      </c>
      <c r="K46" s="56">
        <v>0.8666666666666667</v>
      </c>
      <c r="L46" s="107">
        <v>0.89375000000000004</v>
      </c>
      <c r="M46" s="98"/>
    </row>
    <row r="47" spans="2:13" ht="21.95" customHeight="1" x14ac:dyDescent="0.2">
      <c r="B47" s="157" t="s">
        <v>41</v>
      </c>
      <c r="C47" s="161" t="s">
        <v>42</v>
      </c>
      <c r="D47" s="94" t="s">
        <v>1</v>
      </c>
      <c r="E47" s="107"/>
      <c r="F47" s="56"/>
      <c r="G47" s="56"/>
      <c r="H47" s="56">
        <v>0.39374999999999993</v>
      </c>
      <c r="I47" s="56">
        <v>0.55347222222222214</v>
      </c>
      <c r="J47" s="56">
        <v>0.81944444444444442</v>
      </c>
      <c r="K47" s="56">
        <v>0.87083333333333335</v>
      </c>
      <c r="L47" s="107">
        <v>0.8979166666666667</v>
      </c>
      <c r="M47" s="98"/>
    </row>
    <row r="48" spans="2:13" ht="21.95" customHeight="1" thickBot="1" x14ac:dyDescent="0.25">
      <c r="B48" s="262" t="s">
        <v>38</v>
      </c>
      <c r="C48" s="95" t="s">
        <v>9</v>
      </c>
      <c r="D48" s="165" t="s">
        <v>2</v>
      </c>
      <c r="E48" s="263"/>
      <c r="F48" s="264"/>
      <c r="G48" s="264"/>
      <c r="H48" s="264">
        <v>0.40277777777777773</v>
      </c>
      <c r="I48" s="264">
        <v>0.5625</v>
      </c>
      <c r="J48" s="264">
        <v>0.82847222222222228</v>
      </c>
      <c r="K48" s="264">
        <v>0.8798611111111112</v>
      </c>
      <c r="L48" s="196">
        <v>0.90694444444444455</v>
      </c>
      <c r="M48" s="265"/>
    </row>
    <row r="49" spans="2:17" ht="14.1" customHeight="1" x14ac:dyDescent="0.2"/>
    <row r="50" spans="2:17" ht="14.1" customHeight="1" x14ac:dyDescent="0.25">
      <c r="B50" s="31" t="s">
        <v>46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5" customHeight="1" x14ac:dyDescent="0.2">
      <c r="B51" s="110" t="s">
        <v>54</v>
      </c>
      <c r="C51" s="111"/>
      <c r="D51" s="11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2:17" x14ac:dyDescent="0.2">
      <c r="B52" s="110" t="s">
        <v>52</v>
      </c>
      <c r="C52" s="111"/>
      <c r="D52" s="122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2"/>
      <c r="Q52" s="122"/>
    </row>
    <row r="53" spans="2:17" ht="15" x14ac:dyDescent="0.2">
      <c r="B53" s="1" t="s">
        <v>14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2"/>
      <c r="Q53" s="72"/>
    </row>
    <row r="54" spans="2:17" x14ac:dyDescent="0.2">
      <c r="B54" s="67" t="s">
        <v>15</v>
      </c>
      <c r="C54" s="6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</sheetData>
  <mergeCells count="6">
    <mergeCell ref="B25:Q25"/>
    <mergeCell ref="E26:M26"/>
    <mergeCell ref="B40:B41"/>
    <mergeCell ref="B14:B15"/>
    <mergeCell ref="B1:Q1"/>
    <mergeCell ref="E2:Q2"/>
  </mergeCells>
  <printOptions horizontalCentered="1"/>
  <pageMargins left="0.11811023622047245" right="0.11811023622047245" top="0.74803149606299213" bottom="0.74803149606299213" header="0.31496062992125984" footer="0.31496062992125984"/>
  <pageSetup paperSize="8" scale="31" orientation="landscape" r:id="rId1"/>
  <headerFoot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="96" zoomScaleNormal="96" workbookViewId="0">
      <selection activeCell="J20" sqref="J20"/>
    </sheetView>
  </sheetViews>
  <sheetFormatPr defaultColWidth="9.140625" defaultRowHeight="15" x14ac:dyDescent="0.2"/>
  <cols>
    <col min="1" max="1" width="29.85546875" style="1" customWidth="1"/>
    <col min="2" max="2" width="33.28515625" style="1" customWidth="1"/>
    <col min="3" max="3" width="4.140625" style="1" customWidth="1"/>
    <col min="4" max="4" width="20.7109375" style="79" customWidth="1"/>
    <col min="5" max="16" width="9.140625" style="27"/>
    <col min="17" max="17" width="9.140625" style="79"/>
    <col min="18" max="18" width="9.140625" style="29"/>
    <col min="19" max="23" width="9.140625" style="79"/>
    <col min="24" max="16384" width="9.140625" style="1"/>
  </cols>
  <sheetData>
    <row r="1" spans="1:6" ht="34.5" thickBot="1" x14ac:dyDescent="0.25">
      <c r="B1" s="335" t="s">
        <v>128</v>
      </c>
      <c r="C1" s="335"/>
      <c r="D1" s="335"/>
    </row>
    <row r="2" spans="1:6" ht="21" customHeight="1" thickBot="1" x14ac:dyDescent="0.25">
      <c r="A2" s="202"/>
      <c r="B2" s="332" t="s">
        <v>3</v>
      </c>
      <c r="C2" s="333"/>
      <c r="D2" s="334"/>
      <c r="F2" s="138"/>
    </row>
    <row r="3" spans="1:6" ht="15.75" x14ac:dyDescent="0.2">
      <c r="A3" s="203" t="s">
        <v>4</v>
      </c>
      <c r="B3" s="10"/>
      <c r="C3" s="188"/>
      <c r="D3" s="215" t="s">
        <v>81</v>
      </c>
    </row>
    <row r="4" spans="1:6" x14ac:dyDescent="0.2">
      <c r="A4" s="203" t="s">
        <v>5</v>
      </c>
      <c r="B4" s="10"/>
      <c r="C4" s="14"/>
      <c r="D4" s="216" t="s">
        <v>97</v>
      </c>
    </row>
    <row r="5" spans="1:6" ht="15.75" thickBot="1" x14ac:dyDescent="0.25">
      <c r="A5" s="204" t="s">
        <v>11</v>
      </c>
      <c r="B5" s="76"/>
      <c r="C5" s="17"/>
      <c r="D5" s="266">
        <v>91</v>
      </c>
    </row>
    <row r="6" spans="1:6" x14ac:dyDescent="0.2">
      <c r="A6" s="205" t="s">
        <v>12</v>
      </c>
      <c r="B6" s="78"/>
      <c r="C6" s="24"/>
      <c r="D6" s="124"/>
    </row>
    <row r="7" spans="1:6" ht="21.95" customHeight="1" x14ac:dyDescent="0.2">
      <c r="A7" s="324" t="s">
        <v>20</v>
      </c>
      <c r="B7" s="267"/>
      <c r="C7" s="125"/>
      <c r="D7" s="217"/>
    </row>
    <row r="8" spans="1:6" ht="21.95" customHeight="1" x14ac:dyDescent="0.2">
      <c r="A8" s="325"/>
      <c r="B8" s="206" t="s">
        <v>8</v>
      </c>
      <c r="C8" s="36" t="s">
        <v>1</v>
      </c>
      <c r="D8" s="141">
        <v>0.1673611111111111</v>
      </c>
    </row>
    <row r="9" spans="1:6" ht="21.95" customHeight="1" x14ac:dyDescent="0.2">
      <c r="A9" s="324" t="s">
        <v>37</v>
      </c>
      <c r="B9" s="206" t="s">
        <v>9</v>
      </c>
      <c r="C9" s="36" t="s">
        <v>2</v>
      </c>
      <c r="D9" s="141">
        <v>0.17777777777777778</v>
      </c>
    </row>
    <row r="10" spans="1:6" ht="21.95" customHeight="1" thickBot="1" x14ac:dyDescent="0.25">
      <c r="A10" s="331"/>
      <c r="B10" s="207" t="s">
        <v>7</v>
      </c>
      <c r="C10" s="41" t="s">
        <v>1</v>
      </c>
      <c r="D10" s="219">
        <v>0.18124999999999999</v>
      </c>
    </row>
    <row r="11" spans="1:6" ht="16.5" thickBot="1" x14ac:dyDescent="0.25">
      <c r="A11" s="130"/>
      <c r="B11" s="21"/>
      <c r="C11" s="69"/>
      <c r="D11" s="151"/>
    </row>
    <row r="12" spans="1:6" ht="21" customHeight="1" thickBot="1" x14ac:dyDescent="0.25">
      <c r="A12" s="59"/>
      <c r="B12" s="332" t="s">
        <v>3</v>
      </c>
      <c r="C12" s="333"/>
      <c r="D12" s="334"/>
    </row>
    <row r="13" spans="1:6" ht="15.75" x14ac:dyDescent="0.2">
      <c r="A13" s="25" t="s">
        <v>4</v>
      </c>
      <c r="B13" s="26"/>
      <c r="C13" s="74"/>
      <c r="D13" s="40">
        <v>11728</v>
      </c>
    </row>
    <row r="14" spans="1:6" ht="15.75" x14ac:dyDescent="0.2">
      <c r="A14" s="9" t="s">
        <v>5</v>
      </c>
      <c r="B14" s="13"/>
      <c r="C14" s="14"/>
      <c r="D14" s="43" t="s">
        <v>97</v>
      </c>
    </row>
    <row r="15" spans="1:6" ht="15.75" thickBot="1" x14ac:dyDescent="0.25">
      <c r="A15" s="75" t="s">
        <v>11</v>
      </c>
      <c r="B15" s="76"/>
      <c r="C15" s="114"/>
      <c r="D15" s="73">
        <v>91</v>
      </c>
    </row>
    <row r="16" spans="1:6" x14ac:dyDescent="0.2">
      <c r="A16" s="132" t="s">
        <v>12</v>
      </c>
      <c r="B16" s="133"/>
      <c r="C16" s="146">
        <v>5.5555555555555558E-3</v>
      </c>
      <c r="D16" s="152"/>
    </row>
    <row r="17" spans="1:4" ht="21.95" customHeight="1" x14ac:dyDescent="0.2">
      <c r="A17" s="336" t="s">
        <v>37</v>
      </c>
      <c r="B17" s="150" t="s">
        <v>6</v>
      </c>
      <c r="C17" s="154" t="s">
        <v>2</v>
      </c>
      <c r="D17" s="268">
        <v>0.97916666666666663</v>
      </c>
    </row>
    <row r="18" spans="1:4" ht="21.95" customHeight="1" x14ac:dyDescent="0.2">
      <c r="A18" s="337"/>
      <c r="B18" s="153" t="s">
        <v>8</v>
      </c>
      <c r="C18" s="154" t="s">
        <v>1</v>
      </c>
      <c r="D18" s="141">
        <v>0.98263888888888884</v>
      </c>
    </row>
    <row r="19" spans="1:4" ht="21.95" customHeight="1" x14ac:dyDescent="0.2">
      <c r="A19" s="324" t="s">
        <v>20</v>
      </c>
      <c r="B19" s="153" t="s">
        <v>9</v>
      </c>
      <c r="C19" s="135" t="s">
        <v>2</v>
      </c>
      <c r="D19" s="141">
        <v>0.99305555555555558</v>
      </c>
    </row>
    <row r="20" spans="1:4" ht="15.75" thickBot="1" x14ac:dyDescent="0.25">
      <c r="A20" s="331"/>
      <c r="B20" s="136"/>
      <c r="C20" s="137"/>
      <c r="D20" s="218"/>
    </row>
    <row r="21" spans="1:4" ht="15.75" x14ac:dyDescent="0.2">
      <c r="A21" s="130"/>
      <c r="B21" s="209"/>
      <c r="C21" s="210"/>
      <c r="D21" s="211"/>
    </row>
    <row r="22" spans="1:4" x14ac:dyDescent="0.2">
      <c r="A22" s="269" t="s">
        <v>55</v>
      </c>
      <c r="B22" s="270"/>
      <c r="C22" s="271"/>
      <c r="D22" s="186" t="s">
        <v>129</v>
      </c>
    </row>
    <row r="23" spans="1:4" x14ac:dyDescent="0.2">
      <c r="A23" s="272" t="s">
        <v>54</v>
      </c>
      <c r="B23" s="270"/>
      <c r="C23" s="271"/>
      <c r="D23" s="273"/>
    </row>
    <row r="24" spans="1:4" x14ac:dyDescent="0.2">
      <c r="A24" s="71" t="s">
        <v>14</v>
      </c>
      <c r="B24" s="72"/>
      <c r="C24" s="10"/>
      <c r="D24" s="10"/>
    </row>
  </sheetData>
  <mergeCells count="7">
    <mergeCell ref="A19:A20"/>
    <mergeCell ref="B12:D12"/>
    <mergeCell ref="B1:D1"/>
    <mergeCell ref="B2:D2"/>
    <mergeCell ref="A7:A8"/>
    <mergeCell ref="A9:A10"/>
    <mergeCell ref="A17:A18"/>
  </mergeCells>
  <printOptions horizontalCentered="1"/>
  <pageMargins left="0" right="0" top="0" bottom="0" header="0.31496062992125984" footer="0.31496062992125984"/>
  <pageSetup paperSize="8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9" zoomScale="98" zoomScaleNormal="98" workbookViewId="0">
      <selection activeCell="S7" sqref="S7"/>
    </sheetView>
  </sheetViews>
  <sheetFormatPr defaultRowHeight="15" x14ac:dyDescent="0.25"/>
  <cols>
    <col min="1" max="1" width="36.28515625" customWidth="1"/>
    <col min="2" max="2" width="39" customWidth="1"/>
    <col min="3" max="3" width="4.140625" customWidth="1"/>
    <col min="4" max="14" width="13.7109375" customWidth="1"/>
  </cols>
  <sheetData>
    <row r="1" spans="1:14" ht="34.5" thickBot="1" x14ac:dyDescent="0.3">
      <c r="A1" s="1"/>
      <c r="B1" s="335" t="s">
        <v>130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ht="21" thickBot="1" x14ac:dyDescent="0.3">
      <c r="A2" s="5"/>
      <c r="B2" s="6"/>
      <c r="C2" s="341" t="s">
        <v>3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2"/>
    </row>
    <row r="3" spans="1:14" ht="15.75" x14ac:dyDescent="0.25">
      <c r="A3" s="9" t="s">
        <v>4</v>
      </c>
      <c r="B3" s="10"/>
      <c r="C3" s="188"/>
      <c r="D3" s="38">
        <v>22207</v>
      </c>
      <c r="E3" s="38">
        <v>22205</v>
      </c>
      <c r="F3" s="38">
        <v>12225</v>
      </c>
      <c r="G3" s="38">
        <v>12227</v>
      </c>
      <c r="H3" s="38">
        <v>12207</v>
      </c>
      <c r="I3" s="38">
        <v>12209</v>
      </c>
      <c r="J3" s="38">
        <v>12211</v>
      </c>
      <c r="K3" s="38">
        <v>12213</v>
      </c>
      <c r="L3" s="38">
        <v>12215</v>
      </c>
      <c r="M3" s="38">
        <v>12217</v>
      </c>
      <c r="N3" s="40">
        <v>10679</v>
      </c>
    </row>
    <row r="4" spans="1:14" ht="42" customHeight="1" x14ac:dyDescent="0.25">
      <c r="A4" s="9" t="s">
        <v>5</v>
      </c>
      <c r="B4" s="10"/>
      <c r="C4" s="14"/>
      <c r="D4" s="276" t="s">
        <v>113</v>
      </c>
      <c r="E4" s="187" t="s">
        <v>114</v>
      </c>
      <c r="F4" s="187" t="s">
        <v>115</v>
      </c>
      <c r="G4" s="187" t="s">
        <v>115</v>
      </c>
      <c r="H4" s="187" t="s">
        <v>115</v>
      </c>
      <c r="I4" s="187" t="s">
        <v>115</v>
      </c>
      <c r="J4" s="187" t="s">
        <v>113</v>
      </c>
      <c r="K4" s="187" t="s">
        <v>115</v>
      </c>
      <c r="L4" s="187" t="s">
        <v>115</v>
      </c>
      <c r="M4" s="187" t="s">
        <v>115</v>
      </c>
      <c r="N4" s="43" t="s">
        <v>102</v>
      </c>
    </row>
    <row r="5" spans="1:14" ht="16.5" thickBot="1" x14ac:dyDescent="0.3">
      <c r="A5" s="75" t="s">
        <v>11</v>
      </c>
      <c r="B5" s="76"/>
      <c r="C5" s="17"/>
      <c r="D5" s="277">
        <v>20</v>
      </c>
      <c r="E5" s="105">
        <v>1</v>
      </c>
      <c r="F5" s="105">
        <v>26</v>
      </c>
      <c r="G5" s="105">
        <v>26</v>
      </c>
      <c r="H5" s="105">
        <v>26</v>
      </c>
      <c r="I5" s="105">
        <v>26</v>
      </c>
      <c r="J5" s="105">
        <v>20</v>
      </c>
      <c r="K5" s="105">
        <v>26</v>
      </c>
      <c r="L5" s="105">
        <v>26</v>
      </c>
      <c r="M5" s="105">
        <v>26</v>
      </c>
      <c r="N5" s="212">
        <v>63</v>
      </c>
    </row>
    <row r="6" spans="1:14" x14ac:dyDescent="0.25">
      <c r="A6" s="28" t="s">
        <v>12</v>
      </c>
      <c r="B6" s="78"/>
      <c r="C6" s="24"/>
      <c r="D6" s="24"/>
      <c r="E6" s="35"/>
      <c r="F6" s="35"/>
      <c r="G6" s="35"/>
      <c r="H6" s="35"/>
      <c r="I6" s="35"/>
      <c r="J6" s="35"/>
      <c r="K6" s="35"/>
      <c r="L6" s="35"/>
      <c r="M6" s="35"/>
      <c r="N6" s="294"/>
    </row>
    <row r="7" spans="1:14" ht="21.95" customHeight="1" x14ac:dyDescent="0.25">
      <c r="A7" s="340" t="s">
        <v>64</v>
      </c>
      <c r="B7" s="150" t="s">
        <v>6</v>
      </c>
      <c r="C7" s="168" t="s">
        <v>2</v>
      </c>
      <c r="D7" s="283"/>
      <c r="E7" s="172"/>
      <c r="F7" s="172"/>
      <c r="G7" s="172"/>
      <c r="H7" s="172"/>
      <c r="I7" s="172"/>
      <c r="J7" s="172"/>
      <c r="K7" s="172"/>
      <c r="L7" s="172"/>
      <c r="M7" s="172"/>
      <c r="N7" s="295"/>
    </row>
    <row r="8" spans="1:14" ht="21.95" customHeight="1" x14ac:dyDescent="0.25">
      <c r="A8" s="340"/>
      <c r="B8" s="150" t="s">
        <v>8</v>
      </c>
      <c r="C8" s="168" t="s">
        <v>1</v>
      </c>
      <c r="D8" s="283"/>
      <c r="E8" s="106"/>
      <c r="F8" s="106"/>
      <c r="G8" s="106"/>
      <c r="H8" s="106"/>
      <c r="I8" s="106"/>
      <c r="J8" s="106"/>
      <c r="K8" s="106"/>
      <c r="L8" s="106"/>
      <c r="M8" s="106"/>
      <c r="N8" s="81">
        <v>0.95347222222222217</v>
      </c>
    </row>
    <row r="9" spans="1:14" ht="21.95" customHeight="1" x14ac:dyDescent="0.25">
      <c r="A9" s="175" t="s">
        <v>66</v>
      </c>
      <c r="B9" s="100" t="s">
        <v>77</v>
      </c>
      <c r="C9" s="169" t="s">
        <v>2</v>
      </c>
      <c r="D9" s="284"/>
      <c r="E9" s="108"/>
      <c r="F9" s="108"/>
      <c r="G9" s="108"/>
      <c r="H9" s="108"/>
      <c r="I9" s="108"/>
      <c r="J9" s="108"/>
      <c r="K9" s="108"/>
      <c r="L9" s="108"/>
      <c r="M9" s="108"/>
      <c r="N9" s="83">
        <v>0.9590277777777777</v>
      </c>
    </row>
    <row r="10" spans="1:14" ht="21.95" customHeight="1" x14ac:dyDescent="0.25">
      <c r="A10" s="185" t="s">
        <v>67</v>
      </c>
      <c r="B10" s="100" t="s">
        <v>68</v>
      </c>
      <c r="C10" s="169" t="s">
        <v>1</v>
      </c>
      <c r="D10" s="284"/>
      <c r="E10" s="108"/>
      <c r="F10" s="108"/>
      <c r="G10" s="108"/>
      <c r="H10" s="108"/>
      <c r="I10" s="108"/>
      <c r="J10" s="108"/>
      <c r="K10" s="108"/>
      <c r="L10" s="108"/>
      <c r="M10" s="108"/>
      <c r="N10" s="83">
        <v>0.96736111111111101</v>
      </c>
    </row>
    <row r="11" spans="1:14" ht="21.95" customHeight="1" x14ac:dyDescent="0.25">
      <c r="A11" s="185" t="s">
        <v>69</v>
      </c>
      <c r="B11" s="100" t="s">
        <v>70</v>
      </c>
      <c r="C11" s="169" t="s">
        <v>1</v>
      </c>
      <c r="D11" s="284"/>
      <c r="E11" s="108"/>
      <c r="F11" s="108"/>
      <c r="G11" s="108"/>
      <c r="H11" s="108"/>
      <c r="I11" s="108"/>
      <c r="J11" s="108"/>
      <c r="K11" s="108"/>
      <c r="L11" s="108"/>
      <c r="M11" s="108"/>
      <c r="N11" s="83">
        <v>0.97222222222222221</v>
      </c>
    </row>
    <row r="12" spans="1:14" ht="21.95" customHeight="1" x14ac:dyDescent="0.25">
      <c r="A12" s="185" t="s">
        <v>71</v>
      </c>
      <c r="B12" s="100" t="s">
        <v>131</v>
      </c>
      <c r="C12" s="169" t="s">
        <v>1</v>
      </c>
      <c r="D12" s="284"/>
      <c r="E12" s="108"/>
      <c r="F12" s="108"/>
      <c r="G12" s="108"/>
      <c r="H12" s="108"/>
      <c r="I12" s="108"/>
      <c r="J12" s="108"/>
      <c r="K12" s="108"/>
      <c r="L12" s="108"/>
      <c r="M12" s="108"/>
      <c r="N12" s="83">
        <v>0.9784722222222223</v>
      </c>
    </row>
    <row r="13" spans="1:14" ht="21.95" customHeight="1" x14ac:dyDescent="0.25">
      <c r="A13" s="324" t="s">
        <v>72</v>
      </c>
      <c r="B13" s="150" t="s">
        <v>132</v>
      </c>
      <c r="C13" s="169" t="s">
        <v>2</v>
      </c>
      <c r="D13" s="198"/>
      <c r="E13" s="198"/>
      <c r="F13" s="198">
        <v>0.40277777777777773</v>
      </c>
      <c r="G13" s="198">
        <v>0.50347222222222221</v>
      </c>
      <c r="H13" s="198">
        <v>0.56111111111111112</v>
      </c>
      <c r="I13" s="198">
        <v>0.66388888888888886</v>
      </c>
      <c r="J13" s="198">
        <v>0.74375000000000002</v>
      </c>
      <c r="K13" s="198">
        <v>0.79375000000000007</v>
      </c>
      <c r="L13" s="198">
        <v>0.83819444444444446</v>
      </c>
      <c r="M13" s="198">
        <v>0.93194444444444446</v>
      </c>
      <c r="N13" s="85">
        <v>0.98611111111111116</v>
      </c>
    </row>
    <row r="14" spans="1:14" ht="21.95" customHeight="1" x14ac:dyDescent="0.25">
      <c r="A14" s="325"/>
      <c r="B14" s="150" t="s">
        <v>8</v>
      </c>
      <c r="C14" s="169" t="s">
        <v>1</v>
      </c>
      <c r="D14" s="97">
        <v>0.28472222222222221</v>
      </c>
      <c r="E14" s="97">
        <v>0.3576388888888889</v>
      </c>
      <c r="F14" s="97">
        <v>0.40625</v>
      </c>
      <c r="G14" s="97">
        <v>0.50694444444444442</v>
      </c>
      <c r="H14" s="97">
        <v>0.56458333333333333</v>
      </c>
      <c r="I14" s="97">
        <v>0.66736111111111107</v>
      </c>
      <c r="J14" s="97">
        <v>0.74722222222222223</v>
      </c>
      <c r="K14" s="97">
        <v>0.79722222222222217</v>
      </c>
      <c r="L14" s="97">
        <v>0.84166666666666667</v>
      </c>
      <c r="M14" s="97">
        <v>0.93541666666666667</v>
      </c>
      <c r="N14" s="296"/>
    </row>
    <row r="15" spans="1:14" ht="21.95" customHeight="1" x14ac:dyDescent="0.25">
      <c r="A15" s="189" t="s">
        <v>78</v>
      </c>
      <c r="B15" s="100" t="s">
        <v>79</v>
      </c>
      <c r="C15" s="169" t="s">
        <v>1</v>
      </c>
      <c r="D15" s="23">
        <v>0.29097222222222224</v>
      </c>
      <c r="E15" s="23">
        <v>0.36388888888888893</v>
      </c>
      <c r="F15" s="23">
        <v>0.41250000000000003</v>
      </c>
      <c r="G15" s="23">
        <v>0.51319444444444451</v>
      </c>
      <c r="H15" s="23">
        <v>0.5708333333333333</v>
      </c>
      <c r="I15" s="23">
        <v>0.67361111111111116</v>
      </c>
      <c r="J15" s="23">
        <v>0.75347222222222232</v>
      </c>
      <c r="K15" s="23">
        <v>0.80347222222222214</v>
      </c>
      <c r="L15" s="23">
        <v>0.84791666666666665</v>
      </c>
      <c r="M15" s="23">
        <v>0.94166666666666665</v>
      </c>
      <c r="N15" s="82"/>
    </row>
    <row r="16" spans="1:14" ht="21.95" customHeight="1" x14ac:dyDescent="0.25">
      <c r="A16" s="189" t="s">
        <v>80</v>
      </c>
      <c r="B16" s="100" t="s">
        <v>133</v>
      </c>
      <c r="C16" s="169" t="s">
        <v>1</v>
      </c>
      <c r="D16" s="23">
        <v>0.29652777777777778</v>
      </c>
      <c r="E16" s="23">
        <v>0.36944444444444446</v>
      </c>
      <c r="F16" s="23">
        <v>0.41805555555555557</v>
      </c>
      <c r="G16" s="23">
        <v>0.51875000000000004</v>
      </c>
      <c r="H16" s="23">
        <v>0.57638888888888884</v>
      </c>
      <c r="I16" s="23">
        <v>0.6791666666666667</v>
      </c>
      <c r="J16" s="23">
        <v>0.75902777777777786</v>
      </c>
      <c r="K16" s="23">
        <v>0.80902777777777768</v>
      </c>
      <c r="L16" s="23">
        <v>0.85347222222222219</v>
      </c>
      <c r="M16" s="23">
        <v>0.94722222222222219</v>
      </c>
      <c r="N16" s="82"/>
    </row>
    <row r="17" spans="1:14" ht="21.95" customHeight="1" x14ac:dyDescent="0.25">
      <c r="A17" s="285" t="s">
        <v>134</v>
      </c>
      <c r="B17" s="100" t="s">
        <v>135</v>
      </c>
      <c r="C17" s="169" t="s">
        <v>1</v>
      </c>
      <c r="D17" s="23">
        <v>0.30486111111111108</v>
      </c>
      <c r="E17" s="23">
        <v>0.37777777777777777</v>
      </c>
      <c r="F17" s="23">
        <v>0.42638888888888887</v>
      </c>
      <c r="G17" s="23">
        <v>0.52708333333333335</v>
      </c>
      <c r="H17" s="23">
        <v>0.58472222222222214</v>
      </c>
      <c r="I17" s="23">
        <v>0.6875</v>
      </c>
      <c r="J17" s="23">
        <v>0.76736111111111116</v>
      </c>
      <c r="K17" s="23">
        <v>0.81736111111111098</v>
      </c>
      <c r="L17" s="23">
        <v>0.86180555555555549</v>
      </c>
      <c r="M17" s="23">
        <v>0.95555555555555549</v>
      </c>
      <c r="N17" s="82"/>
    </row>
    <row r="18" spans="1:14" ht="21.95" customHeight="1" x14ac:dyDescent="0.25">
      <c r="A18" s="285" t="s">
        <v>136</v>
      </c>
      <c r="B18" s="100" t="s">
        <v>137</v>
      </c>
      <c r="C18" s="169" t="s">
        <v>1</v>
      </c>
      <c r="D18" s="23">
        <v>0.31041666666666662</v>
      </c>
      <c r="E18" s="23">
        <v>0.3833333333333333</v>
      </c>
      <c r="F18" s="23">
        <v>0.43194444444444441</v>
      </c>
      <c r="G18" s="23">
        <v>0.53263888888888888</v>
      </c>
      <c r="H18" s="23">
        <v>0.59027777777777768</v>
      </c>
      <c r="I18" s="23">
        <v>0.69305555555555554</v>
      </c>
      <c r="J18" s="23">
        <v>0.7729166666666667</v>
      </c>
      <c r="K18" s="23">
        <v>0.82291666666666652</v>
      </c>
      <c r="L18" s="23">
        <v>0.86736111111111103</v>
      </c>
      <c r="M18" s="23">
        <v>0.96111111111111103</v>
      </c>
      <c r="N18" s="82"/>
    </row>
    <row r="19" spans="1:14" ht="21.95" customHeight="1" x14ac:dyDescent="0.25">
      <c r="A19" s="286" t="s">
        <v>138</v>
      </c>
      <c r="B19" s="100" t="s">
        <v>139</v>
      </c>
      <c r="C19" s="169" t="s">
        <v>1</v>
      </c>
      <c r="D19" s="23">
        <v>0.32499999999999996</v>
      </c>
      <c r="E19" s="23">
        <v>0.39791666666666664</v>
      </c>
      <c r="F19" s="23">
        <v>0.44652777777777775</v>
      </c>
      <c r="G19" s="23">
        <v>0.54722222222222228</v>
      </c>
      <c r="H19" s="23">
        <v>0.60486111111111107</v>
      </c>
      <c r="I19" s="23">
        <v>0.70763888888888893</v>
      </c>
      <c r="J19" s="23">
        <v>0.78750000000000009</v>
      </c>
      <c r="K19" s="23">
        <v>0.83749999999999991</v>
      </c>
      <c r="L19" s="23">
        <v>0.88194444444444442</v>
      </c>
      <c r="M19" s="23">
        <v>0.97569444444444442</v>
      </c>
      <c r="N19" s="82"/>
    </row>
    <row r="20" spans="1:14" ht="21.95" customHeight="1" thickBot="1" x14ac:dyDescent="0.3">
      <c r="A20" s="297" t="s">
        <v>112</v>
      </c>
      <c r="B20" s="289" t="s">
        <v>140</v>
      </c>
      <c r="C20" s="170" t="s">
        <v>2</v>
      </c>
      <c r="D20" s="176">
        <v>0.3298611111111111</v>
      </c>
      <c r="E20" s="176">
        <v>0.40277777777777779</v>
      </c>
      <c r="F20" s="176">
        <v>0.4513888888888889</v>
      </c>
      <c r="G20" s="176">
        <v>0.55208333333333348</v>
      </c>
      <c r="H20" s="176">
        <v>0.60972222222222228</v>
      </c>
      <c r="I20" s="176">
        <v>0.71250000000000013</v>
      </c>
      <c r="J20" s="176">
        <v>0.79236111111111129</v>
      </c>
      <c r="K20" s="176">
        <v>0.84236111111111112</v>
      </c>
      <c r="L20" s="176">
        <v>0.88680555555555562</v>
      </c>
      <c r="M20" s="176">
        <v>0.98055555555555562</v>
      </c>
      <c r="N20" s="183"/>
    </row>
    <row r="21" spans="1:14" ht="20.100000000000001" customHeight="1" thickBot="1" x14ac:dyDescent="0.3">
      <c r="A21" s="290"/>
      <c r="B21" s="179"/>
      <c r="C21" s="180"/>
      <c r="D21" s="180"/>
      <c r="E21" s="181"/>
      <c r="F21" s="181"/>
      <c r="G21" s="181"/>
      <c r="H21" s="181"/>
      <c r="I21" s="181"/>
      <c r="J21" s="181"/>
      <c r="K21" s="181"/>
      <c r="L21" s="181"/>
      <c r="M21" s="181"/>
      <c r="N21" s="181"/>
    </row>
    <row r="22" spans="1:14" ht="21" customHeight="1" thickBot="1" x14ac:dyDescent="0.3">
      <c r="A22" s="274"/>
      <c r="B22" s="275"/>
      <c r="C22" s="341" t="s">
        <v>3</v>
      </c>
      <c r="D22" s="341"/>
      <c r="E22" s="341"/>
      <c r="F22" s="341"/>
      <c r="G22" s="341"/>
      <c r="H22" s="341"/>
      <c r="I22" s="341"/>
      <c r="J22" s="341"/>
      <c r="K22" s="341"/>
      <c r="L22" s="341"/>
      <c r="M22" s="342"/>
    </row>
    <row r="23" spans="1:14" ht="15.75" x14ac:dyDescent="0.25">
      <c r="A23" s="25" t="s">
        <v>4</v>
      </c>
      <c r="B23" s="26"/>
      <c r="C23" s="74"/>
      <c r="D23" s="38">
        <v>21202</v>
      </c>
      <c r="E23" s="38">
        <v>21204</v>
      </c>
      <c r="F23" s="38">
        <v>21206</v>
      </c>
      <c r="G23" s="38">
        <v>21208</v>
      </c>
      <c r="H23" s="38">
        <v>21210</v>
      </c>
      <c r="I23" s="38">
        <v>21212</v>
      </c>
      <c r="J23" s="38">
        <v>21214</v>
      </c>
      <c r="K23" s="38">
        <v>21214</v>
      </c>
      <c r="L23" s="38">
        <v>21216</v>
      </c>
      <c r="M23" s="40">
        <v>22236</v>
      </c>
    </row>
    <row r="24" spans="1:14" ht="42" customHeight="1" x14ac:dyDescent="0.25">
      <c r="A24" s="9" t="s">
        <v>5</v>
      </c>
      <c r="B24" s="13"/>
      <c r="C24" s="14"/>
      <c r="D24" s="39" t="s">
        <v>115</v>
      </c>
      <c r="E24" s="39" t="s">
        <v>113</v>
      </c>
      <c r="F24" s="39" t="s">
        <v>115</v>
      </c>
      <c r="G24" s="39" t="s">
        <v>115</v>
      </c>
      <c r="H24" s="39" t="s">
        <v>115</v>
      </c>
      <c r="I24" s="39" t="s">
        <v>115</v>
      </c>
      <c r="J24" s="39" t="s">
        <v>114</v>
      </c>
      <c r="K24" s="39" t="s">
        <v>113</v>
      </c>
      <c r="L24" s="39" t="s">
        <v>115</v>
      </c>
      <c r="M24" s="43" t="s">
        <v>115</v>
      </c>
    </row>
    <row r="25" spans="1:14" ht="16.5" thickBot="1" x14ac:dyDescent="0.3">
      <c r="A25" s="75" t="s">
        <v>11</v>
      </c>
      <c r="B25" s="76"/>
      <c r="C25" s="114"/>
      <c r="D25" s="70">
        <v>26</v>
      </c>
      <c r="E25" s="70">
        <v>20</v>
      </c>
      <c r="F25" s="70">
        <v>26</v>
      </c>
      <c r="G25" s="70">
        <v>26</v>
      </c>
      <c r="H25" s="70">
        <v>26</v>
      </c>
      <c r="I25" s="70">
        <v>26</v>
      </c>
      <c r="J25" s="70">
        <v>1</v>
      </c>
      <c r="K25" s="70">
        <v>20</v>
      </c>
      <c r="L25" s="70">
        <v>26</v>
      </c>
      <c r="M25" s="73">
        <v>26</v>
      </c>
    </row>
    <row r="26" spans="1:14" ht="15.75" x14ac:dyDescent="0.25">
      <c r="A26" s="278" t="s">
        <v>12</v>
      </c>
      <c r="B26" s="279"/>
      <c r="C26" s="280">
        <v>5.5555555555555558E-3</v>
      </c>
      <c r="D26" s="182"/>
      <c r="E26" s="182"/>
      <c r="F26" s="281"/>
      <c r="G26" s="281"/>
      <c r="H26" s="281"/>
      <c r="I26" s="281"/>
      <c r="J26" s="281"/>
      <c r="K26" s="281"/>
      <c r="L26" s="281"/>
      <c r="M26" s="282"/>
    </row>
    <row r="27" spans="1:14" ht="21.95" customHeight="1" x14ac:dyDescent="0.25">
      <c r="A27" s="287" t="s">
        <v>112</v>
      </c>
      <c r="B27" s="288" t="s">
        <v>140</v>
      </c>
      <c r="C27" s="171" t="s">
        <v>1</v>
      </c>
      <c r="D27" s="22">
        <v>0.21597222222222223</v>
      </c>
      <c r="E27" s="22">
        <v>0.30486111111111108</v>
      </c>
      <c r="F27" s="22">
        <v>0.33333333333333331</v>
      </c>
      <c r="G27" s="22">
        <v>0.40416666666666662</v>
      </c>
      <c r="H27" s="22">
        <v>0.50624999999999998</v>
      </c>
      <c r="I27" s="22">
        <v>0.55763888888888891</v>
      </c>
      <c r="J27" s="22">
        <v>0.64930555555555558</v>
      </c>
      <c r="K27" s="22">
        <v>0.68819444444444444</v>
      </c>
      <c r="L27" s="22">
        <v>0.74236111111111114</v>
      </c>
      <c r="M27" s="81">
        <v>0.80972222222222223</v>
      </c>
    </row>
    <row r="28" spans="1:14" ht="21.95" customHeight="1" x14ac:dyDescent="0.25">
      <c r="A28" s="286" t="s">
        <v>138</v>
      </c>
      <c r="B28" s="100" t="s">
        <v>139</v>
      </c>
      <c r="C28" s="171" t="s">
        <v>1</v>
      </c>
      <c r="D28" s="23">
        <v>0.22152777777777777</v>
      </c>
      <c r="E28" s="23">
        <v>0.31041666666666662</v>
      </c>
      <c r="F28" s="23">
        <v>0.33888888888888885</v>
      </c>
      <c r="G28" s="23">
        <v>0.40972222222222215</v>
      </c>
      <c r="H28" s="23">
        <v>0.51180555555555551</v>
      </c>
      <c r="I28" s="23">
        <v>0.56319444444444444</v>
      </c>
      <c r="J28" s="23">
        <v>0.65486111111111112</v>
      </c>
      <c r="K28" s="23">
        <v>0.69374999999999998</v>
      </c>
      <c r="L28" s="23">
        <v>0.74791666666666667</v>
      </c>
      <c r="M28" s="82">
        <v>0.81527777777777777</v>
      </c>
    </row>
    <row r="29" spans="1:14" ht="21.95" customHeight="1" x14ac:dyDescent="0.25">
      <c r="A29" s="285" t="s">
        <v>136</v>
      </c>
      <c r="B29" s="100" t="s">
        <v>137</v>
      </c>
      <c r="C29" s="171" t="s">
        <v>1</v>
      </c>
      <c r="D29" s="23">
        <v>0.23611111111111113</v>
      </c>
      <c r="E29" s="23">
        <v>0.32499999999999996</v>
      </c>
      <c r="F29" s="23">
        <v>0.35347222222222219</v>
      </c>
      <c r="G29" s="23">
        <v>0.42430555555555549</v>
      </c>
      <c r="H29" s="23">
        <v>0.52847222222222223</v>
      </c>
      <c r="I29" s="23">
        <v>0.57777777777777783</v>
      </c>
      <c r="J29" s="23">
        <v>0.66944444444444451</v>
      </c>
      <c r="K29" s="23" t="s">
        <v>141</v>
      </c>
      <c r="L29" s="23">
        <v>0.76250000000000007</v>
      </c>
      <c r="M29" s="82">
        <v>0.82986111111111116</v>
      </c>
    </row>
    <row r="30" spans="1:14" ht="21.95" customHeight="1" x14ac:dyDescent="0.25">
      <c r="A30" s="285" t="s">
        <v>134</v>
      </c>
      <c r="B30" s="100" t="s">
        <v>135</v>
      </c>
      <c r="C30" s="171" t="s">
        <v>1</v>
      </c>
      <c r="D30" s="23">
        <v>0.24166666666666667</v>
      </c>
      <c r="E30" s="23">
        <v>0.33055555555555549</v>
      </c>
      <c r="F30" s="23">
        <v>0.35902777777777772</v>
      </c>
      <c r="G30" s="23">
        <v>0.42986111111111103</v>
      </c>
      <c r="H30" s="23">
        <v>0.53402777777777777</v>
      </c>
      <c r="I30" s="23">
        <v>0.58333333333333337</v>
      </c>
      <c r="J30" s="23">
        <v>0.67500000000000004</v>
      </c>
      <c r="K30" s="23">
        <v>0.7055555555555556</v>
      </c>
      <c r="L30" s="23">
        <v>0.7680555555555556</v>
      </c>
      <c r="M30" s="82">
        <v>0.8354166666666667</v>
      </c>
    </row>
    <row r="31" spans="1:14" ht="21.95" customHeight="1" x14ac:dyDescent="0.25">
      <c r="A31" s="189" t="s">
        <v>80</v>
      </c>
      <c r="B31" s="100" t="s">
        <v>133</v>
      </c>
      <c r="C31" s="171" t="s">
        <v>1</v>
      </c>
      <c r="D31" s="23">
        <v>0.25</v>
      </c>
      <c r="E31" s="23">
        <v>0.3388888888888888</v>
      </c>
      <c r="F31" s="23">
        <v>0.36736111111111103</v>
      </c>
      <c r="G31" s="23">
        <v>0.43819444444444433</v>
      </c>
      <c r="H31" s="23">
        <v>0.54236111111111107</v>
      </c>
      <c r="I31" s="23">
        <v>0.59097222222222223</v>
      </c>
      <c r="J31" s="23">
        <v>0.68333333333333335</v>
      </c>
      <c r="K31" s="23">
        <v>0.71388888888888891</v>
      </c>
      <c r="L31" s="23">
        <v>0.77638888888888891</v>
      </c>
      <c r="M31" s="82">
        <v>0.84375</v>
      </c>
    </row>
    <row r="32" spans="1:14" ht="21.95" customHeight="1" x14ac:dyDescent="0.25">
      <c r="A32" s="189" t="s">
        <v>78</v>
      </c>
      <c r="B32" s="100" t="s">
        <v>79</v>
      </c>
      <c r="C32" s="171" t="s">
        <v>1</v>
      </c>
      <c r="D32" s="23">
        <v>0.25555555555555559</v>
      </c>
      <c r="E32" s="23">
        <v>0.34444444444444439</v>
      </c>
      <c r="F32" s="23">
        <v>0.37291666666666662</v>
      </c>
      <c r="G32" s="23">
        <v>0.44374999999999992</v>
      </c>
      <c r="H32" s="23">
        <v>0.54791666666666661</v>
      </c>
      <c r="I32" s="23">
        <v>0.59652777777777777</v>
      </c>
      <c r="J32" s="23">
        <v>0.68888888888888888</v>
      </c>
      <c r="K32" s="23">
        <v>0.71944444444444455</v>
      </c>
      <c r="L32" s="23">
        <v>0.78194444444444455</v>
      </c>
      <c r="M32" s="82">
        <v>0.84930555555555554</v>
      </c>
    </row>
    <row r="33" spans="1:14" ht="21.95" customHeight="1" x14ac:dyDescent="0.25">
      <c r="A33" s="338" t="s">
        <v>72</v>
      </c>
      <c r="B33" s="150" t="s">
        <v>132</v>
      </c>
      <c r="C33" s="171" t="s">
        <v>2</v>
      </c>
      <c r="D33" s="22">
        <v>0.26111111111111113</v>
      </c>
      <c r="E33" s="22">
        <v>0.34999999999999992</v>
      </c>
      <c r="F33" s="22">
        <v>0.37847222222222215</v>
      </c>
      <c r="G33" s="22">
        <v>0.44930555555555546</v>
      </c>
      <c r="H33" s="22">
        <v>0.55347222222222214</v>
      </c>
      <c r="I33" s="22">
        <v>0.6020833333333333</v>
      </c>
      <c r="J33" s="22">
        <v>0.69444444444444442</v>
      </c>
      <c r="K33" s="22">
        <v>0.72500000000000009</v>
      </c>
      <c r="L33" s="22">
        <v>0.78750000000000009</v>
      </c>
      <c r="M33" s="81">
        <v>0.85486111111111107</v>
      </c>
    </row>
    <row r="34" spans="1:14" ht="21.95" customHeight="1" thickBot="1" x14ac:dyDescent="0.3">
      <c r="A34" s="339"/>
      <c r="B34" s="298" t="s">
        <v>7</v>
      </c>
      <c r="C34" s="299" t="s">
        <v>1</v>
      </c>
      <c r="D34" s="190">
        <v>0.26458333333333334</v>
      </c>
      <c r="E34" s="190">
        <v>0.35347222222222219</v>
      </c>
      <c r="F34" s="190">
        <v>0.38125000000000003</v>
      </c>
      <c r="G34" s="190">
        <v>0.45277777777777778</v>
      </c>
      <c r="H34" s="190">
        <v>0.55694444444444446</v>
      </c>
      <c r="I34" s="190">
        <v>0.60555555555555551</v>
      </c>
      <c r="J34" s="190">
        <v>0.71319444444444446</v>
      </c>
      <c r="K34" s="190">
        <v>0.7284722222222223</v>
      </c>
      <c r="L34" s="190">
        <v>0.79027777777777775</v>
      </c>
      <c r="M34" s="208"/>
    </row>
    <row r="35" spans="1:14" ht="20.100000000000001" customHeight="1" x14ac:dyDescent="0.25">
      <c r="A35" s="130"/>
      <c r="B35" s="179"/>
      <c r="C35" s="191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4.1" customHeight="1" x14ac:dyDescent="0.25">
      <c r="A36" s="31" t="s">
        <v>83</v>
      </c>
      <c r="B36" s="10"/>
      <c r="C36" s="10"/>
      <c r="D36" s="10"/>
      <c r="E36" s="186" t="s">
        <v>143</v>
      </c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4.1" customHeight="1" x14ac:dyDescent="0.25">
      <c r="A37" s="31" t="s">
        <v>73</v>
      </c>
      <c r="B37" s="10"/>
      <c r="C37" s="122"/>
      <c r="D37" s="122"/>
      <c r="E37" s="291" t="s">
        <v>141</v>
      </c>
      <c r="F37" s="292" t="s">
        <v>142</v>
      </c>
      <c r="G37" s="121"/>
      <c r="H37" s="121"/>
      <c r="I37" s="121"/>
      <c r="J37" s="121"/>
      <c r="K37" s="121"/>
      <c r="L37" s="121"/>
      <c r="M37" s="121"/>
      <c r="N37" s="121"/>
    </row>
    <row r="38" spans="1:14" ht="14.1" customHeight="1" x14ac:dyDescent="0.3">
      <c r="A38" s="71" t="s">
        <v>14</v>
      </c>
      <c r="B38" s="72"/>
      <c r="C38" s="10"/>
      <c r="D38" s="10"/>
      <c r="E38" s="293"/>
      <c r="F38" s="293"/>
      <c r="G38" s="293"/>
      <c r="H38" s="293"/>
      <c r="I38" s="293"/>
      <c r="J38" s="293"/>
      <c r="K38" s="293"/>
      <c r="L38" s="293"/>
      <c r="M38" s="293"/>
      <c r="N38" s="193"/>
    </row>
    <row r="39" spans="1:14" ht="17.25" customHeight="1" x14ac:dyDescent="0.35">
      <c r="A39" s="71" t="s">
        <v>15</v>
      </c>
      <c r="B39" s="68"/>
      <c r="C39" s="10"/>
      <c r="D39" s="10"/>
      <c r="E39" s="194"/>
      <c r="F39" s="195"/>
      <c r="G39" s="195"/>
      <c r="H39" s="195"/>
      <c r="I39" s="195"/>
      <c r="J39" s="195"/>
      <c r="K39" s="195"/>
      <c r="L39" s="195"/>
      <c r="M39" s="195"/>
      <c r="N39" s="195"/>
    </row>
  </sheetData>
  <mergeCells count="6">
    <mergeCell ref="A33:A34"/>
    <mergeCell ref="A7:A8"/>
    <mergeCell ref="B1:N1"/>
    <mergeCell ref="C2:N2"/>
    <mergeCell ref="C22:M22"/>
    <mergeCell ref="A13:A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B13" zoomScale="90" zoomScaleNormal="90" workbookViewId="0">
      <selection activeCell="M9" sqref="M9"/>
    </sheetView>
  </sheetViews>
  <sheetFormatPr defaultColWidth="9.140625" defaultRowHeight="14.25" x14ac:dyDescent="0.2"/>
  <cols>
    <col min="1" max="1" width="17.28515625" style="1" hidden="1" customWidth="1"/>
    <col min="2" max="2" width="29.85546875" style="1" customWidth="1"/>
    <col min="3" max="3" width="67.28515625" style="1" customWidth="1"/>
    <col min="4" max="4" width="4.140625" style="79" customWidth="1"/>
    <col min="5" max="9" width="12.7109375" style="27" customWidth="1"/>
    <col min="10" max="10" width="12.7109375" style="79" customWidth="1"/>
    <col min="11" max="16384" width="9.140625" style="1"/>
  </cols>
  <sheetData>
    <row r="1" spans="2:10" ht="39.950000000000003" customHeight="1" thickBot="1" x14ac:dyDescent="0.45">
      <c r="C1" s="335" t="s">
        <v>144</v>
      </c>
      <c r="D1" s="335"/>
      <c r="E1" s="335"/>
      <c r="F1" s="335"/>
      <c r="G1" s="335"/>
      <c r="H1" s="335"/>
      <c r="I1" s="335"/>
      <c r="J1" s="30"/>
    </row>
    <row r="2" spans="2:10" s="4" customFormat="1" ht="21" customHeight="1" thickBot="1" x14ac:dyDescent="0.3">
      <c r="B2" s="5"/>
      <c r="C2" s="6"/>
      <c r="D2" s="329" t="s">
        <v>3</v>
      </c>
      <c r="E2" s="329"/>
      <c r="F2" s="329"/>
      <c r="G2" s="329"/>
      <c r="H2" s="329"/>
      <c r="I2" s="330"/>
      <c r="J2" s="7"/>
    </row>
    <row r="3" spans="2:10" s="8" customFormat="1" ht="30.95" customHeight="1" x14ac:dyDescent="0.25">
      <c r="B3" s="9" t="s">
        <v>4</v>
      </c>
      <c r="C3" s="10"/>
      <c r="D3" s="188"/>
      <c r="E3" s="38">
        <v>11230</v>
      </c>
      <c r="F3" s="214">
        <v>11234</v>
      </c>
      <c r="G3" s="214" t="s">
        <v>116</v>
      </c>
      <c r="H3" s="214" t="s">
        <v>117</v>
      </c>
      <c r="I3" s="40">
        <v>11249</v>
      </c>
      <c r="J3" s="11"/>
    </row>
    <row r="4" spans="2:10" s="12" customFormat="1" ht="39.950000000000003" customHeight="1" x14ac:dyDescent="0.25">
      <c r="B4" s="9" t="s">
        <v>5</v>
      </c>
      <c r="C4" s="10"/>
      <c r="D4" s="14"/>
      <c r="E4" s="39" t="s">
        <v>97</v>
      </c>
      <c r="F4" s="39" t="s">
        <v>102</v>
      </c>
      <c r="G4" s="39" t="s">
        <v>102</v>
      </c>
      <c r="H4" s="39" t="s">
        <v>97</v>
      </c>
      <c r="I4" s="43" t="s">
        <v>118</v>
      </c>
      <c r="J4" s="15"/>
    </row>
    <row r="5" spans="2:10" s="18" customFormat="1" ht="14.1" customHeight="1" thickBot="1" x14ac:dyDescent="0.3">
      <c r="B5" s="173" t="s">
        <v>11</v>
      </c>
      <c r="C5" s="166"/>
      <c r="D5" s="17"/>
      <c r="E5" s="70">
        <v>91</v>
      </c>
      <c r="F5" s="70">
        <v>63</v>
      </c>
      <c r="G5" s="70">
        <v>63</v>
      </c>
      <c r="H5" s="70">
        <v>91</v>
      </c>
      <c r="I5" s="73">
        <v>58</v>
      </c>
    </row>
    <row r="6" spans="2:10" s="19" customFormat="1" ht="15" x14ac:dyDescent="0.25">
      <c r="B6" s="28" t="s">
        <v>12</v>
      </c>
      <c r="C6" s="78"/>
      <c r="D6" s="24"/>
      <c r="E6" s="35"/>
      <c r="F6" s="35"/>
      <c r="G6" s="35"/>
      <c r="H6" s="35"/>
      <c r="I6" s="124"/>
      <c r="J6" s="15"/>
    </row>
    <row r="7" spans="2:10" s="127" customFormat="1" ht="21.95" customHeight="1" x14ac:dyDescent="0.25">
      <c r="B7" s="324" t="s">
        <v>38</v>
      </c>
      <c r="C7" s="65" t="s">
        <v>9</v>
      </c>
      <c r="D7" s="36" t="s">
        <v>2</v>
      </c>
      <c r="E7" s="125"/>
      <c r="F7" s="125"/>
      <c r="G7" s="125"/>
      <c r="H7" s="125"/>
      <c r="I7" s="148"/>
      <c r="J7" s="126"/>
    </row>
    <row r="8" spans="2:10" s="19" customFormat="1" ht="21.95" customHeight="1" x14ac:dyDescent="0.25">
      <c r="B8" s="325"/>
      <c r="C8" s="65" t="s">
        <v>8</v>
      </c>
      <c r="D8" s="36" t="s">
        <v>1</v>
      </c>
      <c r="E8" s="22">
        <v>0.17916666666666667</v>
      </c>
      <c r="F8" s="22">
        <v>0.22847222222222222</v>
      </c>
      <c r="G8" s="22">
        <v>0.70347222222222217</v>
      </c>
      <c r="H8" s="22">
        <v>0.80208333333333337</v>
      </c>
      <c r="I8" s="81"/>
      <c r="J8" s="15"/>
    </row>
    <row r="9" spans="2:10" s="19" customFormat="1" ht="21.95" customHeight="1" x14ac:dyDescent="0.25">
      <c r="B9" s="88" t="s">
        <v>38</v>
      </c>
      <c r="C9" s="101" t="s">
        <v>63</v>
      </c>
      <c r="D9" s="36" t="s">
        <v>1</v>
      </c>
      <c r="E9" s="23">
        <v>0.18124999999999999</v>
      </c>
      <c r="F9" s="42">
        <v>0.23055555555555554</v>
      </c>
      <c r="G9" s="42">
        <v>0.70555555555555549</v>
      </c>
      <c r="H9" s="23">
        <v>0.8041666666666667</v>
      </c>
      <c r="I9" s="83"/>
      <c r="J9" s="15"/>
    </row>
    <row r="10" spans="2:10" s="19" customFormat="1" ht="21.95" customHeight="1" x14ac:dyDescent="0.25">
      <c r="B10" s="185" t="s">
        <v>57</v>
      </c>
      <c r="C10" s="101" t="s">
        <v>58</v>
      </c>
      <c r="D10" s="36" t="s">
        <v>1</v>
      </c>
      <c r="E10" s="23">
        <v>0.19027777777777777</v>
      </c>
      <c r="F10" s="42">
        <v>0.23958333333333331</v>
      </c>
      <c r="G10" s="42">
        <v>0.71458333333333324</v>
      </c>
      <c r="H10" s="23">
        <v>0.81319444444444444</v>
      </c>
      <c r="I10" s="83"/>
      <c r="J10" s="128"/>
    </row>
    <row r="11" spans="2:10" s="19" customFormat="1" ht="21.95" customHeight="1" x14ac:dyDescent="0.25">
      <c r="B11" s="185" t="s">
        <v>59</v>
      </c>
      <c r="C11" s="101" t="s">
        <v>60</v>
      </c>
      <c r="D11" s="36" t="s">
        <v>1</v>
      </c>
      <c r="E11" s="23">
        <v>0.19375000000000001</v>
      </c>
      <c r="F11" s="42">
        <v>0.24305555555555555</v>
      </c>
      <c r="G11" s="42">
        <v>0.71805555555555545</v>
      </c>
      <c r="H11" s="23">
        <v>0.81666666666666665</v>
      </c>
      <c r="I11" s="83"/>
      <c r="J11" s="128"/>
    </row>
    <row r="12" spans="2:10" s="19" customFormat="1" ht="21.95" customHeight="1" x14ac:dyDescent="0.25">
      <c r="B12" s="324" t="s">
        <v>61</v>
      </c>
      <c r="C12" s="65" t="s">
        <v>9</v>
      </c>
      <c r="D12" s="36" t="s">
        <v>2</v>
      </c>
      <c r="E12" s="22">
        <v>0.20347222222222219</v>
      </c>
      <c r="F12" s="84">
        <v>0.25277777777777777</v>
      </c>
      <c r="G12" s="84">
        <v>0.72777777777777763</v>
      </c>
      <c r="H12" s="22">
        <v>0.82638888888888884</v>
      </c>
      <c r="I12" s="83"/>
      <c r="J12" s="128"/>
    </row>
    <row r="13" spans="2:10" s="19" customFormat="1" ht="21.95" customHeight="1" x14ac:dyDescent="0.25">
      <c r="B13" s="325"/>
      <c r="C13" s="65" t="s">
        <v>39</v>
      </c>
      <c r="D13" s="36" t="s">
        <v>1</v>
      </c>
      <c r="E13" s="177">
        <v>0.20694444444444446</v>
      </c>
      <c r="F13" s="201">
        <v>0.25625000000000003</v>
      </c>
      <c r="G13" s="201">
        <v>0.73125000000000007</v>
      </c>
      <c r="H13" s="177">
        <v>0.82986111111111116</v>
      </c>
      <c r="I13" s="83"/>
      <c r="J13" s="128"/>
    </row>
    <row r="14" spans="2:10" s="19" customFormat="1" ht="21.95" customHeight="1" x14ac:dyDescent="0.25">
      <c r="B14" s="324" t="s">
        <v>33</v>
      </c>
      <c r="C14" s="65" t="s">
        <v>9</v>
      </c>
      <c r="D14" s="36" t="s">
        <v>2</v>
      </c>
      <c r="E14" s="22"/>
      <c r="F14" s="84"/>
      <c r="G14" s="84"/>
      <c r="H14" s="22"/>
      <c r="I14" s="304">
        <v>0.80555555555555547</v>
      </c>
      <c r="J14" s="15"/>
    </row>
    <row r="15" spans="2:10" s="19" customFormat="1" ht="21.95" customHeight="1" x14ac:dyDescent="0.25">
      <c r="B15" s="325"/>
      <c r="C15" s="65" t="s">
        <v>39</v>
      </c>
      <c r="D15" s="36" t="s">
        <v>1</v>
      </c>
      <c r="E15" s="177"/>
      <c r="F15" s="177"/>
      <c r="G15" s="177"/>
      <c r="H15" s="177"/>
      <c r="I15" s="81">
        <v>0.80902777777777779</v>
      </c>
      <c r="J15" s="15"/>
    </row>
    <row r="16" spans="2:10" s="19" customFormat="1" ht="21.95" customHeight="1" x14ac:dyDescent="0.25">
      <c r="B16" s="37" t="s">
        <v>56</v>
      </c>
      <c r="C16" s="100" t="s">
        <v>35</v>
      </c>
      <c r="D16" s="36" t="s">
        <v>1</v>
      </c>
      <c r="E16" s="23"/>
      <c r="F16" s="23"/>
      <c r="G16" s="23"/>
      <c r="H16" s="23"/>
      <c r="I16" s="82">
        <v>0.81597222222222221</v>
      </c>
      <c r="J16" s="15"/>
    </row>
    <row r="17" spans="1:11" s="19" customFormat="1" ht="21.95" customHeight="1" x14ac:dyDescent="0.25">
      <c r="B17" s="184" t="s">
        <v>32</v>
      </c>
      <c r="C17" s="99" t="s">
        <v>36</v>
      </c>
      <c r="D17" s="36" t="s">
        <v>1</v>
      </c>
      <c r="E17" s="23"/>
      <c r="F17" s="23"/>
      <c r="G17" s="23"/>
      <c r="H17" s="23"/>
      <c r="I17" s="82">
        <v>0.82291666666666663</v>
      </c>
      <c r="J17" s="15"/>
    </row>
    <row r="18" spans="1:11" s="19" customFormat="1" ht="21.95" customHeight="1" x14ac:dyDescent="0.25">
      <c r="B18" s="324" t="s">
        <v>0</v>
      </c>
      <c r="C18" s="65" t="s">
        <v>9</v>
      </c>
      <c r="D18" s="90" t="s">
        <v>2</v>
      </c>
      <c r="E18" s="84"/>
      <c r="F18" s="84"/>
      <c r="G18" s="84"/>
      <c r="H18" s="84"/>
      <c r="I18" s="85">
        <v>0.83124999999999993</v>
      </c>
      <c r="J18" s="15"/>
    </row>
    <row r="19" spans="1:11" s="19" customFormat="1" ht="15.95" customHeight="1" thickBot="1" x14ac:dyDescent="0.3">
      <c r="B19" s="331"/>
      <c r="C19" s="136" t="s">
        <v>7</v>
      </c>
      <c r="D19" s="41" t="s">
        <v>1</v>
      </c>
      <c r="E19" s="91"/>
      <c r="F19" s="91"/>
      <c r="G19" s="144"/>
      <c r="H19" s="144"/>
      <c r="I19" s="129"/>
      <c r="J19" s="15"/>
    </row>
    <row r="20" spans="1:11" s="19" customFormat="1" ht="15.75" customHeight="1" thickBot="1" x14ac:dyDescent="0.3">
      <c r="A20"/>
      <c r="B20" s="130"/>
      <c r="C20" s="21"/>
      <c r="D20" s="69"/>
      <c r="E20" s="131"/>
      <c r="F20" s="131"/>
      <c r="G20" s="131"/>
      <c r="H20" s="131"/>
      <c r="I20" s="131"/>
      <c r="J20" s="15"/>
    </row>
    <row r="21" spans="1:11" s="79" customFormat="1" ht="21" customHeight="1" thickBot="1" x14ac:dyDescent="0.25">
      <c r="A21" s="1"/>
      <c r="B21" s="59"/>
      <c r="C21" s="60"/>
      <c r="D21" s="329" t="s">
        <v>10</v>
      </c>
      <c r="E21" s="329"/>
      <c r="F21" s="329"/>
      <c r="G21" s="329"/>
      <c r="H21" s="330"/>
    </row>
    <row r="22" spans="1:11" s="79" customFormat="1" ht="30.95" customHeight="1" x14ac:dyDescent="0.2">
      <c r="A22" s="1"/>
      <c r="B22" s="25" t="s">
        <v>4</v>
      </c>
      <c r="C22" s="26"/>
      <c r="D22" s="300"/>
      <c r="E22" s="301" t="s">
        <v>119</v>
      </c>
      <c r="F22" s="213" t="s">
        <v>120</v>
      </c>
      <c r="G22" s="213" t="s">
        <v>121</v>
      </c>
      <c r="H22" s="303" t="s">
        <v>122</v>
      </c>
    </row>
    <row r="23" spans="1:11" s="79" customFormat="1" ht="39.950000000000003" customHeight="1" x14ac:dyDescent="0.2">
      <c r="A23" s="1"/>
      <c r="B23" s="9" t="s">
        <v>5</v>
      </c>
      <c r="C23" s="13"/>
      <c r="D23" s="14"/>
      <c r="E23" s="39" t="s">
        <v>97</v>
      </c>
      <c r="F23" s="39" t="s">
        <v>102</v>
      </c>
      <c r="G23" s="39" t="s">
        <v>97</v>
      </c>
      <c r="H23" s="43" t="s">
        <v>102</v>
      </c>
    </row>
    <row r="24" spans="1:11" s="32" customFormat="1" ht="14.1" customHeight="1" thickBot="1" x14ac:dyDescent="0.25">
      <c r="A24" s="46"/>
      <c r="B24" s="173" t="s">
        <v>11</v>
      </c>
      <c r="C24" s="166"/>
      <c r="D24" s="114"/>
      <c r="E24" s="70">
        <v>91</v>
      </c>
      <c r="F24" s="70">
        <v>63</v>
      </c>
      <c r="G24" s="70">
        <v>91</v>
      </c>
      <c r="H24" s="199">
        <v>63</v>
      </c>
      <c r="K24" s="18"/>
    </row>
    <row r="25" spans="1:11" s="32" customFormat="1" ht="15" x14ac:dyDescent="0.2">
      <c r="A25" s="46"/>
      <c r="B25" s="132" t="s">
        <v>12</v>
      </c>
      <c r="C25" s="133"/>
      <c r="D25" s="146">
        <v>5.5555555555555558E-3</v>
      </c>
      <c r="E25" s="174"/>
      <c r="F25" s="134"/>
      <c r="G25" s="134"/>
      <c r="H25" s="152"/>
    </row>
    <row r="26" spans="1:11" s="79" customFormat="1" ht="21.95" customHeight="1" x14ac:dyDescent="0.2">
      <c r="A26" s="1"/>
      <c r="B26" s="324" t="s">
        <v>61</v>
      </c>
      <c r="C26" s="65" t="s">
        <v>40</v>
      </c>
      <c r="D26" s="45" t="s">
        <v>2</v>
      </c>
      <c r="E26" s="177">
        <v>0.61111111111111105</v>
      </c>
      <c r="F26" s="177">
        <v>0.78263888888888899</v>
      </c>
      <c r="G26" s="177">
        <v>0.93263888888888891</v>
      </c>
      <c r="H26" s="178">
        <v>0.97291666666666676</v>
      </c>
    </row>
    <row r="27" spans="1:11" s="79" customFormat="1" ht="21.95" customHeight="1" x14ac:dyDescent="0.2">
      <c r="A27" s="1"/>
      <c r="B27" s="325"/>
      <c r="C27" s="143" t="s">
        <v>8</v>
      </c>
      <c r="D27" s="45" t="s">
        <v>1</v>
      </c>
      <c r="E27" s="22">
        <v>0.61458333333333337</v>
      </c>
      <c r="F27" s="22">
        <v>0.78611111111111109</v>
      </c>
      <c r="G27" s="22">
        <v>0.93611111111111101</v>
      </c>
      <c r="H27" s="81">
        <v>0.97638888888888886</v>
      </c>
    </row>
    <row r="28" spans="1:11" s="79" customFormat="1" ht="21.95" customHeight="1" x14ac:dyDescent="0.2">
      <c r="A28" s="1"/>
      <c r="B28" s="185" t="s">
        <v>59</v>
      </c>
      <c r="C28" s="101" t="s">
        <v>60</v>
      </c>
      <c r="D28" s="45" t="s">
        <v>1</v>
      </c>
      <c r="E28" s="23">
        <v>0.625</v>
      </c>
      <c r="F28" s="23">
        <v>0.79652777777777772</v>
      </c>
      <c r="G28" s="23">
        <v>0.94652777777777763</v>
      </c>
      <c r="H28" s="82">
        <v>0.98680555555555549</v>
      </c>
    </row>
    <row r="29" spans="1:11" s="79" customFormat="1" ht="21.95" customHeight="1" x14ac:dyDescent="0.2">
      <c r="A29" s="1"/>
      <c r="B29" s="185" t="s">
        <v>57</v>
      </c>
      <c r="C29" s="101" t="s">
        <v>58</v>
      </c>
      <c r="D29" s="45" t="s">
        <v>1</v>
      </c>
      <c r="E29" s="23">
        <v>0.62847222222222221</v>
      </c>
      <c r="F29" s="23">
        <v>0.79999999999999993</v>
      </c>
      <c r="G29" s="23">
        <v>0.94999999999999984</v>
      </c>
      <c r="H29" s="82">
        <v>0.9902777777777777</v>
      </c>
    </row>
    <row r="30" spans="1:11" s="79" customFormat="1" ht="21.95" customHeight="1" x14ac:dyDescent="0.2">
      <c r="A30" s="1"/>
      <c r="B30" s="88" t="s">
        <v>38</v>
      </c>
      <c r="C30" s="101" t="s">
        <v>63</v>
      </c>
      <c r="D30" s="45" t="s">
        <v>1</v>
      </c>
      <c r="E30" s="23">
        <v>0.63680555555555551</v>
      </c>
      <c r="F30" s="23">
        <v>0.80833333333333324</v>
      </c>
      <c r="G30" s="23">
        <v>0.95833333333333315</v>
      </c>
      <c r="H30" s="82">
        <v>0.99722222222222223</v>
      </c>
    </row>
    <row r="31" spans="1:11" s="79" customFormat="1" ht="21.95" customHeight="1" x14ac:dyDescent="0.2">
      <c r="A31" s="1"/>
      <c r="B31" s="324" t="s">
        <v>38</v>
      </c>
      <c r="C31" s="143" t="s">
        <v>9</v>
      </c>
      <c r="D31" s="135" t="s">
        <v>2</v>
      </c>
      <c r="E31" s="22">
        <v>0.63888888888888884</v>
      </c>
      <c r="F31" s="22">
        <v>0.81041666666666656</v>
      </c>
      <c r="G31" s="22">
        <v>0.96041666666666647</v>
      </c>
      <c r="H31" s="81">
        <v>0.99930555555555556</v>
      </c>
    </row>
    <row r="32" spans="1:11" s="79" customFormat="1" ht="21.95" customHeight="1" thickBot="1" x14ac:dyDescent="0.25">
      <c r="A32" s="1"/>
      <c r="B32" s="331"/>
      <c r="C32" s="220" t="s">
        <v>8</v>
      </c>
      <c r="D32" s="137" t="s">
        <v>1</v>
      </c>
      <c r="E32" s="176"/>
      <c r="F32" s="176"/>
      <c r="G32" s="176"/>
      <c r="H32" s="183"/>
    </row>
    <row r="33" spans="1:10" s="79" customFormat="1" ht="21.95" customHeight="1" x14ac:dyDescent="0.25">
      <c r="A33" s="1"/>
      <c r="B33"/>
      <c r="C33"/>
      <c r="D33"/>
      <c r="E33"/>
      <c r="F33"/>
      <c r="G33"/>
      <c r="H33"/>
      <c r="I33"/>
      <c r="J33"/>
    </row>
    <row r="34" spans="1:10" s="79" customFormat="1" ht="14.1" customHeight="1" x14ac:dyDescent="0.25">
      <c r="A34" s="1"/>
      <c r="B34" s="31" t="s">
        <v>46</v>
      </c>
      <c r="C34"/>
      <c r="D34"/>
      <c r="E34" s="186" t="s">
        <v>146</v>
      </c>
      <c r="F34"/>
      <c r="G34"/>
      <c r="H34"/>
      <c r="I34"/>
      <c r="J34"/>
    </row>
    <row r="35" spans="1:10" s="79" customFormat="1" ht="14.1" customHeight="1" x14ac:dyDescent="0.25">
      <c r="A35" s="1"/>
      <c r="B35" s="31" t="s">
        <v>145</v>
      </c>
      <c r="C35"/>
      <c r="D35"/>
      <c r="E35"/>
      <c r="F35"/>
      <c r="G35"/>
      <c r="H35"/>
      <c r="I35"/>
      <c r="J35"/>
    </row>
    <row r="36" spans="1:10" s="79" customFormat="1" ht="14.1" customHeight="1" x14ac:dyDescent="0.25">
      <c r="A36" s="1"/>
      <c r="B36" s="31" t="s">
        <v>34</v>
      </c>
      <c r="C36"/>
      <c r="D36"/>
      <c r="E36"/>
      <c r="F36"/>
      <c r="G36"/>
      <c r="H36"/>
      <c r="I36"/>
      <c r="J36"/>
    </row>
    <row r="37" spans="1:10" s="79" customFormat="1" ht="14.1" customHeight="1" x14ac:dyDescent="0.25">
      <c r="A37" s="1"/>
      <c r="B37" s="31" t="s">
        <v>17</v>
      </c>
      <c r="C37"/>
      <c r="D37"/>
      <c r="E37"/>
      <c r="F37"/>
      <c r="G37"/>
      <c r="H37"/>
      <c r="I37"/>
      <c r="J37"/>
    </row>
    <row r="38" spans="1:10" s="79" customFormat="1" ht="14.1" customHeight="1" x14ac:dyDescent="0.2">
      <c r="A38" s="1"/>
      <c r="B38" s="71" t="s">
        <v>14</v>
      </c>
      <c r="C38" s="72"/>
      <c r="D38" s="10"/>
      <c r="E38" s="145"/>
      <c r="F38" s="145"/>
      <c r="G38" s="145"/>
      <c r="H38" s="145"/>
      <c r="I38" s="145"/>
    </row>
    <row r="39" spans="1:10" s="79" customFormat="1" ht="14.1" customHeight="1" x14ac:dyDescent="0.2">
      <c r="A39" s="1"/>
      <c r="B39" s="71" t="s">
        <v>15</v>
      </c>
      <c r="C39" s="68"/>
      <c r="D39" s="10"/>
      <c r="E39" s="10"/>
      <c r="F39" s="10"/>
      <c r="G39" s="10"/>
      <c r="H39" s="10"/>
      <c r="I39" s="10"/>
    </row>
    <row r="40" spans="1:10" s="79" customFormat="1" ht="15.95" customHeight="1" x14ac:dyDescent="0.2">
      <c r="A40" s="1"/>
      <c r="B40" s="1"/>
      <c r="C40" s="44"/>
      <c r="D40" s="10"/>
      <c r="E40" s="10"/>
      <c r="F40" s="10"/>
      <c r="G40" s="10"/>
      <c r="H40" s="10"/>
      <c r="I40" s="10"/>
    </row>
    <row r="41" spans="1:10" s="79" customFormat="1" ht="18" x14ac:dyDescent="0.25">
      <c r="A41" s="1"/>
      <c r="C41" s="33"/>
      <c r="D41" s="34"/>
      <c r="E41" s="147"/>
      <c r="F41" s="147"/>
      <c r="G41" s="147"/>
      <c r="H41" s="147"/>
      <c r="I41" s="147"/>
    </row>
    <row r="42" spans="1:10" s="79" customFormat="1" x14ac:dyDescent="0.2">
      <c r="A42" s="1"/>
      <c r="B42" s="1"/>
      <c r="C42" s="1"/>
      <c r="E42" s="123"/>
      <c r="F42" s="123"/>
      <c r="G42" s="123"/>
      <c r="H42" s="123"/>
      <c r="I42" s="123"/>
    </row>
    <row r="43" spans="1:10" x14ac:dyDescent="0.2">
      <c r="E43" s="123"/>
      <c r="F43" s="123"/>
      <c r="G43" s="123"/>
      <c r="H43" s="123"/>
      <c r="I43" s="123"/>
    </row>
    <row r="44" spans="1:10" s="79" customFormat="1" x14ac:dyDescent="0.2">
      <c r="A44" s="1"/>
      <c r="B44" s="1"/>
      <c r="E44" s="138"/>
      <c r="F44" s="138"/>
      <c r="G44" s="138"/>
      <c r="H44" s="138"/>
      <c r="I44" s="138"/>
    </row>
    <row r="46" spans="1:10" s="79" customFormat="1" x14ac:dyDescent="0.2">
      <c r="A46" s="1"/>
      <c r="B46" s="1"/>
      <c r="C46" s="1"/>
      <c r="E46" s="138"/>
      <c r="F46" s="138"/>
      <c r="G46" s="138"/>
      <c r="H46" s="138"/>
      <c r="I46" s="138"/>
    </row>
  </sheetData>
  <mergeCells count="9">
    <mergeCell ref="B31:B32"/>
    <mergeCell ref="D21:H21"/>
    <mergeCell ref="B7:B8"/>
    <mergeCell ref="C1:I1"/>
    <mergeCell ref="D2:I2"/>
    <mergeCell ref="B12:B13"/>
    <mergeCell ref="B26:B27"/>
    <mergeCell ref="B14:B15"/>
    <mergeCell ref="B18:B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="95" zoomScaleNormal="95" workbookViewId="0">
      <selection activeCell="I6" sqref="I6"/>
    </sheetView>
  </sheetViews>
  <sheetFormatPr defaultColWidth="9.140625" defaultRowHeight="15" x14ac:dyDescent="0.25"/>
  <cols>
    <col min="1" max="1" width="29.85546875" customWidth="1"/>
    <col min="2" max="2" width="53.28515625" customWidth="1"/>
    <col min="3" max="3" width="4.140625" customWidth="1"/>
    <col min="4" max="4" width="20.7109375" customWidth="1"/>
  </cols>
  <sheetData>
    <row r="1" spans="1:4" ht="34.5" thickBot="1" x14ac:dyDescent="0.3">
      <c r="A1" s="1"/>
      <c r="B1" s="335" t="s">
        <v>147</v>
      </c>
      <c r="C1" s="335"/>
      <c r="D1" s="335"/>
    </row>
    <row r="2" spans="1:4" ht="21" thickBot="1" x14ac:dyDescent="0.3">
      <c r="A2" s="202"/>
      <c r="B2" s="345" t="s">
        <v>3</v>
      </c>
      <c r="C2" s="345"/>
      <c r="D2" s="346"/>
    </row>
    <row r="3" spans="1:4" ht="15.75" x14ac:dyDescent="0.25">
      <c r="A3" s="203" t="s">
        <v>4</v>
      </c>
      <c r="B3" s="10"/>
      <c r="C3" s="188"/>
      <c r="D3" s="215" t="s">
        <v>123</v>
      </c>
    </row>
    <row r="4" spans="1:4" x14ac:dyDescent="0.25">
      <c r="A4" s="203" t="s">
        <v>5</v>
      </c>
      <c r="B4" s="10"/>
      <c r="C4" s="14"/>
      <c r="D4" s="216" t="s">
        <v>126</v>
      </c>
    </row>
    <row r="5" spans="1:4" ht="16.5" thickBot="1" x14ac:dyDescent="0.3">
      <c r="A5" s="204" t="s">
        <v>11</v>
      </c>
      <c r="B5" s="76"/>
      <c r="C5" s="17"/>
      <c r="D5" s="266">
        <v>78</v>
      </c>
    </row>
    <row r="6" spans="1:4" x14ac:dyDescent="0.25">
      <c r="A6" s="205" t="s">
        <v>12</v>
      </c>
      <c r="B6" s="78"/>
      <c r="C6" s="24"/>
      <c r="D6" s="124"/>
    </row>
    <row r="7" spans="1:4" ht="21.95" customHeight="1" x14ac:dyDescent="0.25">
      <c r="A7" s="343" t="s">
        <v>124</v>
      </c>
      <c r="B7" s="206" t="s">
        <v>6</v>
      </c>
      <c r="C7" s="168" t="s">
        <v>2</v>
      </c>
      <c r="D7" s="305">
        <v>0.8965277777777777</v>
      </c>
    </row>
    <row r="8" spans="1:4" ht="21.95" customHeight="1" x14ac:dyDescent="0.25">
      <c r="A8" s="353"/>
      <c r="B8" s="206" t="s">
        <v>8</v>
      </c>
      <c r="C8" s="168" t="s">
        <v>1</v>
      </c>
      <c r="D8" s="141">
        <v>0.90416666666666667</v>
      </c>
    </row>
    <row r="9" spans="1:4" ht="24" customHeight="1" x14ac:dyDescent="0.25">
      <c r="A9" s="310" t="s">
        <v>148</v>
      </c>
      <c r="B9" s="306" t="s">
        <v>149</v>
      </c>
      <c r="C9" s="168" t="s">
        <v>1</v>
      </c>
      <c r="D9" s="82">
        <v>0.91249999999999998</v>
      </c>
    </row>
    <row r="10" spans="1:4" ht="24" customHeight="1" x14ac:dyDescent="0.25">
      <c r="A10" s="310" t="s">
        <v>150</v>
      </c>
      <c r="B10" s="307" t="s">
        <v>151</v>
      </c>
      <c r="C10" s="168" t="s">
        <v>1</v>
      </c>
      <c r="D10" s="82">
        <v>0.91805555555555562</v>
      </c>
    </row>
    <row r="11" spans="1:4" ht="24" customHeight="1" x14ac:dyDescent="0.25">
      <c r="A11" s="310" t="s">
        <v>152</v>
      </c>
      <c r="B11" s="347" t="s">
        <v>153</v>
      </c>
      <c r="C11" s="349" t="s">
        <v>1</v>
      </c>
      <c r="D11" s="351">
        <v>0.92291666666666661</v>
      </c>
    </row>
    <row r="12" spans="1:4" ht="24" customHeight="1" x14ac:dyDescent="0.25">
      <c r="A12" s="310" t="s">
        <v>154</v>
      </c>
      <c r="B12" s="348"/>
      <c r="C12" s="350"/>
      <c r="D12" s="352"/>
    </row>
    <row r="13" spans="1:4" ht="24" customHeight="1" x14ac:dyDescent="0.25">
      <c r="A13" s="310" t="s">
        <v>155</v>
      </c>
      <c r="B13" s="307" t="s">
        <v>156</v>
      </c>
      <c r="C13" s="168" t="s">
        <v>1</v>
      </c>
      <c r="D13" s="82">
        <v>0.92986111111111114</v>
      </c>
    </row>
    <row r="14" spans="1:4" ht="24" customHeight="1" x14ac:dyDescent="0.25">
      <c r="A14" s="310" t="s">
        <v>157</v>
      </c>
      <c r="B14" s="307" t="s">
        <v>158</v>
      </c>
      <c r="C14" s="168" t="s">
        <v>1</v>
      </c>
      <c r="D14" s="82">
        <v>0.93402777777777779</v>
      </c>
    </row>
    <row r="15" spans="1:4" ht="24" customHeight="1" x14ac:dyDescent="0.25">
      <c r="A15" s="310" t="s">
        <v>159</v>
      </c>
      <c r="B15" s="306" t="s">
        <v>160</v>
      </c>
      <c r="C15" s="168" t="s">
        <v>1</v>
      </c>
      <c r="D15" s="82">
        <v>0.93888888888888899</v>
      </c>
    </row>
    <row r="16" spans="1:4" ht="24" customHeight="1" x14ac:dyDescent="0.25">
      <c r="A16" s="310" t="s">
        <v>161</v>
      </c>
      <c r="B16" s="307" t="s">
        <v>162</v>
      </c>
      <c r="C16" s="168" t="s">
        <v>1</v>
      </c>
      <c r="D16" s="82">
        <v>0.94166666666666676</v>
      </c>
    </row>
    <row r="17" spans="1:4" ht="24" customHeight="1" x14ac:dyDescent="0.25">
      <c r="A17" s="310" t="s">
        <v>163</v>
      </c>
      <c r="B17" s="306" t="s">
        <v>164</v>
      </c>
      <c r="C17" s="168" t="s">
        <v>1</v>
      </c>
      <c r="D17" s="82">
        <v>0.9472222222222223</v>
      </c>
    </row>
    <row r="18" spans="1:4" ht="21.95" customHeight="1" x14ac:dyDescent="0.25">
      <c r="A18" s="343" t="s">
        <v>125</v>
      </c>
      <c r="B18" s="206" t="s">
        <v>9</v>
      </c>
      <c r="C18" s="169" t="s">
        <v>2</v>
      </c>
      <c r="D18" s="85">
        <v>0.95208333333333339</v>
      </c>
    </row>
    <row r="19" spans="1:4" ht="15.75" thickBot="1" x14ac:dyDescent="0.3">
      <c r="A19" s="344"/>
      <c r="B19" s="308"/>
      <c r="C19" s="170" t="s">
        <v>1</v>
      </c>
      <c r="D19" s="302"/>
    </row>
    <row r="20" spans="1:4" ht="15.75" x14ac:dyDescent="0.25">
      <c r="A20" s="130"/>
      <c r="B20" s="21"/>
      <c r="C20" s="309"/>
      <c r="D20" s="151"/>
    </row>
    <row r="21" spans="1:4" ht="14.1" customHeight="1" x14ac:dyDescent="0.25">
      <c r="A21" s="31" t="s">
        <v>165</v>
      </c>
      <c r="B21" s="10"/>
      <c r="C21" s="10"/>
      <c r="D21" s="312" t="s">
        <v>166</v>
      </c>
    </row>
    <row r="22" spans="1:4" ht="14.1" customHeight="1" x14ac:dyDescent="0.25">
      <c r="A22" s="71" t="s">
        <v>13</v>
      </c>
      <c r="B22" s="72"/>
      <c r="C22" s="10"/>
      <c r="D22" s="155"/>
    </row>
    <row r="23" spans="1:4" x14ac:dyDescent="0.25">
      <c r="A23" s="1"/>
      <c r="C23" s="10"/>
      <c r="D23" s="10"/>
    </row>
    <row r="24" spans="1:4" ht="18" x14ac:dyDescent="0.25">
      <c r="A24" s="1"/>
      <c r="B24" s="33"/>
      <c r="C24" s="34"/>
      <c r="D24" s="156"/>
    </row>
  </sheetData>
  <mergeCells count="7">
    <mergeCell ref="A18:A19"/>
    <mergeCell ref="B1:D1"/>
    <mergeCell ref="B2:D2"/>
    <mergeCell ref="B11:B12"/>
    <mergeCell ref="C11:C12"/>
    <mergeCell ref="D11:D12"/>
    <mergeCell ref="A7:A8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Zał_nr_10</vt:lpstr>
      <vt:lpstr>Zał_nr_11</vt:lpstr>
      <vt:lpstr>Zał_nr_11 (1)</vt:lpstr>
      <vt:lpstr>Zał_nr_11 (2)</vt:lpstr>
      <vt:lpstr>Zał_nr_11 (3)</vt:lpstr>
      <vt:lpstr>Zał_nr_11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Paweł Czarnecki</cp:lastModifiedBy>
  <cp:lastPrinted>2021-02-11T07:49:28Z</cp:lastPrinted>
  <dcterms:created xsi:type="dcterms:W3CDTF">2014-10-17T10:34:14Z</dcterms:created>
  <dcterms:modified xsi:type="dcterms:W3CDTF">2022-02-11T10:53:01Z</dcterms:modified>
</cp:coreProperties>
</file>