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1\72 komunikacja zastępcza_2 cykl p\do publikacji\"/>
    </mc:Choice>
  </mc:AlternateContent>
  <xr:revisionPtr revIDLastSave="0" documentId="8_{865A469F-E1DD-4C7D-8676-C0F9325B9A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ozokm cz. I" sheetId="6" r:id="rId1"/>
    <sheet name="Wozokm cz.II" sheetId="7" r:id="rId2"/>
    <sheet name="RJ linia 3,11" sheetId="1" r:id="rId3"/>
    <sheet name="RJ linia 15, 532" sheetId="2" r:id="rId4"/>
    <sheet name="RJ linia 1" sheetId="3" r:id="rId5"/>
    <sheet name="RJ linia 534, 25" sheetId="4" r:id="rId6"/>
    <sheet name="RJ linia 16, 15" sheetId="5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7" l="1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I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153" i="6" l="1"/>
  <c r="J42" i="7"/>
  <c r="A27" i="4"/>
  <c r="A25" i="4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A25" i="3"/>
  <c r="A24" i="3"/>
</calcChain>
</file>

<file path=xl/sharedStrings.xml><?xml version="1.0" encoding="utf-8"?>
<sst xmlns="http://schemas.openxmlformats.org/spreadsheetml/2006/main" count="1481" uniqueCount="265">
  <si>
    <t>Zamknięcie na linii 3, 11 (część I)</t>
  </si>
  <si>
    <t>Rozkład jazdy zastępczej  komunikacji autobusowej</t>
  </si>
  <si>
    <t>numer pociągu</t>
  </si>
  <si>
    <t>19204</t>
  </si>
  <si>
    <t>19216</t>
  </si>
  <si>
    <t>11232</t>
  </si>
  <si>
    <t>19200</t>
  </si>
  <si>
    <t>10652/19218</t>
  </si>
  <si>
    <t>99216</t>
  </si>
  <si>
    <t>10654</t>
  </si>
  <si>
    <t>10656</t>
  </si>
  <si>
    <t>10658</t>
  </si>
  <si>
    <t>10660</t>
  </si>
  <si>
    <t>10662</t>
  </si>
  <si>
    <t>10664</t>
  </si>
  <si>
    <t>termin kursowania</t>
  </si>
  <si>
    <t>14.III-12.VI w (1 - 7)</t>
  </si>
  <si>
    <t>15.III-11.VI w (D)</t>
  </si>
  <si>
    <t>15.III-11.VI w (D) oraz 03.VI</t>
  </si>
  <si>
    <t>liczba kursowania</t>
  </si>
  <si>
    <t>stacja/przystanek</t>
  </si>
  <si>
    <t>Kutno</t>
  </si>
  <si>
    <t>odjazd komunikacji zastępczej</t>
  </si>
  <si>
    <t>o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</si>
  <si>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</si>
  <si>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</si>
  <si>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</si>
  <si>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</si>
  <si>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</si>
  <si>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przy stacji PKP</t>
  </si>
  <si>
    <t>Zosinów</t>
  </si>
  <si>
    <t>przy przystanku osobowym PKP</t>
  </si>
  <si>
    <t>Jackowice</t>
  </si>
  <si>
    <t xml:space="preserve">przy stacji PKP </t>
  </si>
  <si>
    <t>Niedźwiada Łowicka</t>
  </si>
  <si>
    <t>przystanek autobusowy DK 92 "Niedźwiada"</t>
  </si>
  <si>
    <t>Łowicz Główny</t>
  </si>
  <si>
    <t>przyjazd komunikacji zastępczej</t>
  </si>
  <si>
    <t>p</t>
  </si>
  <si>
    <t>Bobrowniki</t>
  </si>
  <si>
    <t>Polesie</t>
  </si>
  <si>
    <t>przystanek autobusowy Polesie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</si>
  <si>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</si>
  <si>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</si>
  <si>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</si>
  <si>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</si>
  <si>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</si>
  <si>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</si>
  <si>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</si>
  <si>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</si>
  <si>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</si>
  <si>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10621</t>
  </si>
  <si>
    <t>10619</t>
  </si>
  <si>
    <t>10623</t>
  </si>
  <si>
    <t>10625</t>
  </si>
  <si>
    <t>10627</t>
  </si>
  <si>
    <t>10633</t>
  </si>
  <si>
    <t>10631</t>
  </si>
  <si>
    <t>10635</t>
  </si>
  <si>
    <t>11217</t>
  </si>
  <si>
    <t>10637</t>
  </si>
  <si>
    <t>10639</t>
  </si>
  <si>
    <t>10643</t>
  </si>
  <si>
    <t>10647</t>
  </si>
  <si>
    <t>10645</t>
  </si>
  <si>
    <t>10649</t>
  </si>
  <si>
    <t>Kutno - przy stacji PKP (ul. 3 Maja, pętla MPK)</t>
  </si>
  <si>
    <t>Łowicz Główny  - przy stacji PKP (ul. Dworcowa 4)</t>
  </si>
  <si>
    <t>Skierniewice - przy stacji PKP (ul. Dworcowa)</t>
  </si>
  <si>
    <t>(1-7) kursuje od poniedziałku do niedzieli</t>
  </si>
  <si>
    <t xml:space="preserve">(A) kursuje od poniedziałku do piątku </t>
  </si>
  <si>
    <t>(B) kursuje codziennie oprócz soboty</t>
  </si>
  <si>
    <t>(C ) kursuje w soboty, niedziele i święta</t>
  </si>
  <si>
    <t>(D) kursuje od poniedziałku do piątku oprócz świąt</t>
  </si>
  <si>
    <t>(E ) kursuje od poniedziałku do soboty oprócz świąt</t>
  </si>
  <si>
    <t>(1),(2)-(6),(7) kursuje w poszczególne dni tygodnia poniedziałek, wtorek…sobota, niedziela</t>
  </si>
  <si>
    <t>Zamknięcie na linii 15 , 532 (część I)</t>
  </si>
  <si>
    <t>11303 BIS</t>
  </si>
  <si>
    <t>11305 BIS</t>
  </si>
  <si>
    <t>14.III-09.V i 18.V-12.VI w (1 - 7)</t>
  </si>
  <si>
    <t>10.V-17.V w (1 - 7)</t>
  </si>
  <si>
    <t>10.V-17.V w (D)</t>
  </si>
  <si>
    <t>15.III-07.V i 18.V-11.VI w (D)</t>
  </si>
  <si>
    <t>14.III-16.IV w (1 - 7)</t>
  </si>
  <si>
    <t>17.IV-9.V i 18.V-12.VI w (1 - 7)</t>
  </si>
  <si>
    <t>9.IV-15.IV w (1 -7)</t>
  </si>
  <si>
    <t>10.V-17.V w (1 - 7) oprócz 15, 16.V</t>
  </si>
  <si>
    <t>15, 16.V</t>
  </si>
  <si>
    <t>Łowicz Przedmieście</t>
  </si>
  <si>
    <t>odjazd komunikacji zastępczej/pociągu</t>
  </si>
  <si>
    <t>Grudze</t>
  </si>
  <si>
    <t xml:space="preserve"> przystanek autobusowy Jamno </t>
  </si>
  <si>
    <t>Domaniewice</t>
  </si>
  <si>
    <t>parking przy PKP</t>
  </si>
  <si>
    <t>Domaniewice Centrum</t>
  </si>
  <si>
    <t>przystanek autobusowy Domaniewice (ul. Główna)</t>
  </si>
  <si>
    <t>Kamień Łowicki</t>
  </si>
  <si>
    <t xml:space="preserve">  przystanek autobusowy DK 14 Kadzielin/Kamień</t>
  </si>
  <si>
    <t>Głowno</t>
  </si>
  <si>
    <t xml:space="preserve"> przy stacji PKP (ul. Kolejowa 2) </t>
  </si>
  <si>
    <t>Bratoszewice</t>
  </si>
  <si>
    <t>przystanek autobusowy DK 14 (przy Zespole Szkół nr 1 w Bratoszewicach)</t>
  </si>
  <si>
    <t>Stryków</t>
  </si>
  <si>
    <t xml:space="preserve"> przy stacji PKP (ul. Batorego) </t>
  </si>
  <si>
    <t>Swędów</t>
  </si>
  <si>
    <t>przystanek autobusowy (ul. Główna)</t>
  </si>
  <si>
    <t xml:space="preserve">Glinnik </t>
  </si>
  <si>
    <t>przystanek autobusowy (Podole)</t>
  </si>
  <si>
    <r>
      <rPr>
        <sz val="10"/>
        <color theme="4" tint="-0.499984740745262"/>
        <rFont val="Arial"/>
        <family val="2"/>
        <charset val="238"/>
      </rPr>
      <t>21:41</t>
    </r>
    <r>
      <rPr>
        <b/>
        <sz val="12"/>
        <rFont val="Arial"/>
        <family val="2"/>
        <charset val="238"/>
      </rPr>
      <t xml:space="preserve">       21:45</t>
    </r>
  </si>
  <si>
    <t>Glinnik Wieś</t>
  </si>
  <si>
    <t>przystanek autobusowy "Glinnik - przejazd kolejowy"</t>
  </si>
  <si>
    <t>Smardzew</t>
  </si>
  <si>
    <t>parking przy PKP (ul. Smardzewska)</t>
  </si>
  <si>
    <t>Zgierz</t>
  </si>
  <si>
    <t>Łódź Radogoszcz Zachód</t>
  </si>
  <si>
    <t>ul. 11-go Listopada - Dw. Łódź Rodogoszcz Zach,  (przystanek MPK 2189 w stronę Łodzi Kaliskiej)</t>
  </si>
  <si>
    <t>Łódź Żabieniec</t>
  </si>
  <si>
    <t xml:space="preserve"> ul. Woronicza - Łódź Żabieniec (przystanek MPK 1350 w stronę Łodzi Kaliskiej)</t>
  </si>
  <si>
    <t>Łódź Kaliska</t>
  </si>
  <si>
    <t>odjazd pociągu</t>
  </si>
  <si>
    <t>Rozkład jazdy zastępczej komunikacji autobusowej</t>
  </si>
  <si>
    <t>11714 BIS</t>
  </si>
  <si>
    <t>11716 BIS</t>
  </si>
  <si>
    <t>17.IV-9.V ; 18.V-12.VI w (1 - 7)</t>
  </si>
  <si>
    <t>9.IV-15.IV w (D)</t>
  </si>
  <si>
    <t>14.III-8.IV i 16.IV-9.V i 18.V-12VI             w (1 - 7)</t>
  </si>
  <si>
    <t>10.IV-16.IV w (1 - 7)</t>
  </si>
  <si>
    <t>9.IV-15.IV w (1 - 7)</t>
  </si>
  <si>
    <t>przyjazd pociągu</t>
  </si>
  <si>
    <t xml:space="preserve"> ul. Woronicza - Łódź Żabieniec (przystanek MPK 1349 w stronę Zgierza)</t>
  </si>
  <si>
    <r>
      <rPr>
        <sz val="10"/>
        <color theme="4" tint="-0.499984740745262"/>
        <rFont val="Arial"/>
        <family val="2"/>
        <charset val="238"/>
      </rPr>
      <t>21:16</t>
    </r>
    <r>
      <rPr>
        <sz val="12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>21:21</t>
    </r>
  </si>
  <si>
    <r>
      <rPr>
        <sz val="10"/>
        <color theme="4" tint="-0.499984740745262"/>
        <rFont val="Arial"/>
        <family val="2"/>
        <charset val="238"/>
      </rPr>
      <t>22:46</t>
    </r>
    <r>
      <rPr>
        <b/>
        <sz val="12"/>
        <rFont val="Arial"/>
        <family val="2"/>
        <charset val="238"/>
      </rPr>
      <t xml:space="preserve">     22:51</t>
    </r>
  </si>
  <si>
    <t>Łodź Radogoszcz Zachód</t>
  </si>
  <si>
    <t>ul. 11-go Listopada - Dw. Łódź Rodogoszcz Zach (przystanek MPK 2190 w stronę Zgierza)</t>
  </si>
  <si>
    <t>przyjazd komunikacji zastępczej/pociągu</t>
  </si>
  <si>
    <t>19:047</t>
  </si>
  <si>
    <r>
      <t xml:space="preserve">23:29  </t>
    </r>
    <r>
      <rPr>
        <sz val="12"/>
        <rFont val="Arial"/>
        <family val="2"/>
        <charset val="238"/>
      </rPr>
      <t xml:space="preserve"> </t>
    </r>
    <r>
      <rPr>
        <sz val="10"/>
        <color theme="4" tint="-0.499984740745262"/>
        <rFont val="Arial"/>
        <family val="2"/>
        <charset val="238"/>
      </rPr>
      <t>23:34</t>
    </r>
  </si>
  <si>
    <t>Zgierz - przy stacji PKP (ul. Kolejowa 3)</t>
  </si>
  <si>
    <t>Łódź Kaliska - przy stacji PKP (al. Unii Lubelskiej 1)</t>
  </si>
  <si>
    <t>Łowicz Główny  - dworzec PKP (ul. Dworcowa 4)</t>
  </si>
  <si>
    <t>Łowicz Przedmieście  - przy stacji PKP (ul. Kaliska/Włókiennicza)</t>
  </si>
  <si>
    <t>4:53- przyjazd/odjazd pociągu</t>
  </si>
  <si>
    <t xml:space="preserve">(dotyczy kursów: 11714, 11716) - odjazd autobusu ze stacji początkowej po autobusie BIS, odjazd ze Strykowa po ewentualnej przesiadce podróżnych z BISA. </t>
  </si>
  <si>
    <t>Zamknięcie na linii 1 (część I)</t>
  </si>
  <si>
    <t>11505</t>
  </si>
  <si>
    <t>11511</t>
  </si>
  <si>
    <t>11515</t>
  </si>
  <si>
    <t>11519</t>
  </si>
  <si>
    <t>11529</t>
  </si>
  <si>
    <t>11531</t>
  </si>
  <si>
    <t>11533</t>
  </si>
  <si>
    <t>10.IV-30.V w (6)(7) oprócz 1, 2.V</t>
  </si>
  <si>
    <t>liczba kursów</t>
  </si>
  <si>
    <t>Dąbrowice Skierniewickie</t>
  </si>
  <si>
    <t>przystanek autobusowy (Szkoła Podstawowa w Dąbrowicach)</t>
  </si>
  <si>
    <t>Maków</t>
  </si>
  <si>
    <t>przystanek autobusowy (ul. Kasztanowa)</t>
  </si>
  <si>
    <t>Płyćwia</t>
  </si>
  <si>
    <t>parking przy stacji PKP</t>
  </si>
  <si>
    <t>Lipce Reymontowskie</t>
  </si>
  <si>
    <t>przy przystanku osobowym PKP (ul. Leśna)</t>
  </si>
  <si>
    <t>Krosnowa</t>
  </si>
  <si>
    <t>Przyłęk Duży</t>
  </si>
  <si>
    <t>Rogów</t>
  </si>
  <si>
    <t>przy stacji PKP (ul. Dworcowa)</t>
  </si>
  <si>
    <t>Wągry</t>
  </si>
  <si>
    <t>przystanek autobusowy przy po. PKP</t>
  </si>
  <si>
    <t>Koluszki</t>
  </si>
  <si>
    <t>11:55 - przyjazd/odjazd pociągu</t>
  </si>
  <si>
    <t>Koluszki - przystanek autobusowy przy stacji PKP (ul. 3 Maja)</t>
  </si>
  <si>
    <t>Zamknięcie na linii 534, 25</t>
  </si>
  <si>
    <t>28.V-6.VI        w (1 - 7)</t>
  </si>
  <si>
    <t>27.V-6.VI    w (1 - 7)</t>
  </si>
  <si>
    <t>27.V-4.VI w (D)</t>
  </si>
  <si>
    <t>29.V-6.VI w (C )</t>
  </si>
  <si>
    <t>Słotwiny</t>
  </si>
  <si>
    <t>Wykno</t>
  </si>
  <si>
    <t>Budziszewice P.A ul. JC Paska / Kolejowa</t>
  </si>
  <si>
    <t>Zaosie</t>
  </si>
  <si>
    <t>przystanek autobusowy przy DW 715</t>
  </si>
  <si>
    <t>Skrzynki</t>
  </si>
  <si>
    <t>przystanek autobusowy przy zakładzie EUROBOX</t>
  </si>
  <si>
    <t>Tomaszów Mazowiecki</t>
  </si>
  <si>
    <t>27.V-4.VI w (D) oprócz 2.VI</t>
  </si>
  <si>
    <t>Koluszki - przystanek autobusowy ul. 3-go Maja</t>
  </si>
  <si>
    <t>Słotwiny -  przystanek autobusowy ul. Tomaszowska</t>
  </si>
  <si>
    <t>Tomaszów Mazowiecki -  przy stacji PKP ul. Dworcowa</t>
  </si>
  <si>
    <t>5:10 - przyjazd/odjazd pociągu</t>
  </si>
  <si>
    <t>11360/1</t>
  </si>
  <si>
    <t>11362 BIS</t>
  </si>
  <si>
    <t>11368/9</t>
  </si>
  <si>
    <t>11376/7</t>
  </si>
  <si>
    <t>11378/9</t>
  </si>
  <si>
    <t>11382/3</t>
  </si>
  <si>
    <t>11384/5</t>
  </si>
  <si>
    <t>19.IV-11.VI w (D)</t>
  </si>
  <si>
    <t>15.III-16.IV w (D)</t>
  </si>
  <si>
    <t>10.IV-11.IV w (C )</t>
  </si>
  <si>
    <t>14.III-12.VI w (1 - 7) oprócz 9.IV-15.IV</t>
  </si>
  <si>
    <t>przystanek autobusowy ul. 29 Listopada/PZU</t>
  </si>
  <si>
    <t>przystanek autobusowy ul. Łęczycka Wiadukt/Matejki</t>
  </si>
  <si>
    <t>Sprinter przez Piątek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</si>
  <si>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</si>
  <si>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</si>
  <si>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</si>
  <si>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</si>
  <si>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</si>
  <si>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 xml:space="preserve">dworzec autobusowy PKS </t>
  </si>
  <si>
    <t>Sierpów</t>
  </si>
  <si>
    <t>przystanek autobusowy - Sierpów Skrzyżowanie DK 91 przy sklepie</t>
  </si>
  <si>
    <t>Ozorków</t>
  </si>
  <si>
    <t>przystanek autobusowy ul. Łęczycka przy Orzeszkowej/Gębickiej</t>
  </si>
  <si>
    <t>Ozorków Nowe Miasto</t>
  </si>
  <si>
    <t>przystanek autobusowy ul. Armii Krajowej przy  ul. Konstytucji 3 Maja</t>
  </si>
  <si>
    <t>Chociszew</t>
  </si>
  <si>
    <t>przystanek autobusowy Orła/Leśna</t>
  </si>
  <si>
    <t>przystanek autobusowy przy OSP Orła 33</t>
  </si>
  <si>
    <t>Grotniki</t>
  </si>
  <si>
    <t>przystanek autobusowy skrzyżowanie ul. Marszałkowska/Kolejowa</t>
  </si>
  <si>
    <t>Zgierz Kontrewers</t>
  </si>
  <si>
    <t>przystanek autobusowy Jedlicze B (w kierunku Kutna ul. Aleksandrowska 91, w kierunku Zgierza Aleksandrowska/Letniskowa)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</si>
  <si>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</si>
  <si>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</si>
  <si>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</si>
  <si>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</si>
  <si>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r>
      <t xml:space="preserve">21:28           </t>
    </r>
    <r>
      <rPr>
        <sz val="8"/>
        <color theme="4" tint="-0.499984740745262"/>
        <rFont val="Arial"/>
        <family val="2"/>
        <charset val="238"/>
      </rPr>
      <t xml:space="preserve"> 21:33</t>
    </r>
  </si>
  <si>
    <r>
      <t xml:space="preserve">22:50  </t>
    </r>
    <r>
      <rPr>
        <sz val="12"/>
        <rFont val="Arial"/>
        <family val="2"/>
        <charset val="238"/>
      </rPr>
      <t xml:space="preserve"> </t>
    </r>
    <r>
      <rPr>
        <sz val="8"/>
        <color theme="4" tint="-0.499984740745262"/>
        <rFont val="Arial"/>
        <family val="2"/>
        <charset val="238"/>
      </rPr>
      <t>22:55</t>
    </r>
  </si>
  <si>
    <t>11332/3</t>
  </si>
  <si>
    <t>11334/5</t>
  </si>
  <si>
    <t>11338/9</t>
  </si>
  <si>
    <t>11342/3</t>
  </si>
  <si>
    <t>11344/5</t>
  </si>
  <si>
    <t>11346/7</t>
  </si>
  <si>
    <t>11346/7 BIS</t>
  </si>
  <si>
    <t>11352/3</t>
  </si>
  <si>
    <t>11356/7</t>
  </si>
  <si>
    <t>17.IV-12.VI w (1 - 7)</t>
  </si>
  <si>
    <t>14.III-8.IV i 16.IV         w (1 - 7)</t>
  </si>
  <si>
    <r>
      <rPr>
        <sz val="10"/>
        <color theme="4" tint="-0.499984740745262"/>
        <rFont val="Arial"/>
        <family val="2"/>
        <charset val="238"/>
      </rPr>
      <t>22:02</t>
    </r>
    <r>
      <rPr>
        <sz val="12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>22:07</t>
    </r>
  </si>
  <si>
    <t>I</t>
  </si>
  <si>
    <t>7:27 - przyjazd/odjazd pociągu</t>
  </si>
  <si>
    <t xml:space="preserve">(dotyczy kursu 11346/7) - odjazd autobusu ze stacji początkowej po autobusie BIS, odjazd z Ozorkowa po ewentualnej przesiadce podróżnych z BISA. </t>
  </si>
  <si>
    <t>Zamknięcie na linii 16, 15 (część II)</t>
  </si>
  <si>
    <r>
      <rPr>
        <b/>
        <i/>
        <sz val="12"/>
        <color theme="1"/>
        <rFont val="Arial"/>
        <family val="2"/>
        <charset val="238"/>
      </rPr>
      <t xml:space="preserve"> </t>
    </r>
    <r>
      <rPr>
        <b/>
        <i/>
        <u/>
        <sz val="12"/>
        <color theme="1"/>
        <rFont val="Arial"/>
        <family val="2"/>
        <charset val="238"/>
      </rPr>
      <t xml:space="preserve"> Wykaz zaplanowanych kursów i ilości wozokm ZKA w zamknięciu na linii nr  3, 11, 532, 15, 1, 534, 25  w terminie od 14.III.2021 do  12.VI.2021 r.</t>
    </r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</si>
  <si>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</si>
  <si>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</si>
  <si>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</si>
  <si>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</si>
  <si>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</si>
  <si>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</si>
  <si>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</si>
  <si>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</si>
  <si>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</si>
  <si>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</si>
  <si>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Glinnik</t>
  </si>
  <si>
    <t>28.V-6.VI w (1 - 7)</t>
  </si>
  <si>
    <t>27.V-6.VI w (1 - 7)</t>
  </si>
  <si>
    <t>Razem:</t>
  </si>
  <si>
    <r>
      <rPr>
        <b/>
        <i/>
        <sz val="12"/>
        <color theme="1"/>
        <rFont val="Arial"/>
        <family val="2"/>
        <charset val="238"/>
      </rPr>
      <t xml:space="preserve"> </t>
    </r>
    <r>
      <rPr>
        <b/>
        <i/>
        <u/>
        <sz val="12"/>
        <color theme="1"/>
        <rFont val="Arial"/>
        <family val="2"/>
        <charset val="238"/>
      </rPr>
      <t xml:space="preserve"> Wykaz zaplanowanych kursów i ilości wozokm ZKA w zamknięciu na linii nr  16, 15  w terminie od 14.III.2021 do  12.VI.2021 r.</t>
    </r>
  </si>
  <si>
    <t>14.III-8.IV i 16.IV w (1 - 7)</t>
  </si>
  <si>
    <t>przyjazd komunikacji/pociągu</t>
  </si>
  <si>
    <t>odjazd pociągu/komunikacji</t>
  </si>
  <si>
    <t>KKA 1</t>
  </si>
  <si>
    <t>KKA 2</t>
  </si>
  <si>
    <t>15:00, 15:54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</si>
</sst>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h:mm;@"/>
    <numFmt numFmtId="166" formatCode="[$-F400]h:mm:ss\ AM/PM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i/>
      <sz val="10"/>
      <color rgb="FF00B0F0"/>
      <name val="Arial"/>
      <family val="2"/>
      <charset val="238"/>
    </font>
    <font>
      <b/>
      <sz val="16"/>
      <color theme="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2"/>
      <color theme="4" tint="-0.499984740745262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color rgb="FFFF33CC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name val="Arial"/>
      <family val="2"/>
      <charset val="238"/>
    </font>
    <font>
      <b/>
      <sz val="12"/>
      <color rgb="FF7030A0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7" fillId="0" borderId="0"/>
  </cellStyleXfs>
  <cellXfs count="40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20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/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0" fontId="10" fillId="0" borderId="4" xfId="0" applyNumberFormat="1" applyFont="1" applyFill="1" applyBorder="1" applyAlignment="1">
      <alignment vertical="center"/>
    </xf>
    <xf numFmtId="20" fontId="11" fillId="0" borderId="5" xfId="0" applyNumberFormat="1" applyFont="1" applyFill="1" applyBorder="1" applyAlignment="1">
      <alignment vertical="center"/>
    </xf>
    <xf numFmtId="20" fontId="11" fillId="0" borderId="18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20" fontId="13" fillId="0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165" fontId="17" fillId="0" borderId="22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20" fontId="17" fillId="0" borderId="21" xfId="0" applyNumberFormat="1" applyFont="1" applyFill="1" applyBorder="1" applyAlignment="1">
      <alignment horizontal="left" vertical="center"/>
    </xf>
    <xf numFmtId="165" fontId="17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20" fontId="19" fillId="0" borderId="16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5" fontId="20" fillId="0" borderId="3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 wrapText="1"/>
    </xf>
    <xf numFmtId="165" fontId="20" fillId="0" borderId="3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0" fontId="10" fillId="0" borderId="34" xfId="0" applyNumberFormat="1" applyFont="1" applyFill="1" applyBorder="1" applyAlignment="1">
      <alignment vertical="center"/>
    </xf>
    <xf numFmtId="20" fontId="11" fillId="0" borderId="5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20" fontId="5" fillId="0" borderId="25" xfId="0" applyNumberFormat="1" applyFont="1" applyFill="1" applyBorder="1" applyAlignment="1">
      <alignment vertical="center"/>
    </xf>
    <xf numFmtId="20" fontId="13" fillId="0" borderId="28" xfId="0" applyNumberFormat="1" applyFont="1" applyFill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165" fontId="14" fillId="0" borderId="27" xfId="0" applyNumberFormat="1" applyFont="1" applyFill="1" applyBorder="1" applyAlignment="1">
      <alignment horizontal="center" vertical="center"/>
    </xf>
    <xf numFmtId="165" fontId="5" fillId="0" borderId="27" xfId="0" applyNumberFormat="1" applyFont="1" applyFill="1" applyBorder="1" applyAlignment="1">
      <alignment horizontal="center" vertical="center" wrapText="1"/>
    </xf>
    <xf numFmtId="20" fontId="5" fillId="0" borderId="23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165" fontId="17" fillId="0" borderId="27" xfId="0" applyNumberFormat="1" applyFont="1" applyFill="1" applyBorder="1" applyAlignment="1">
      <alignment horizontal="center" vertical="center" wrapText="1"/>
    </xf>
    <xf numFmtId="20" fontId="17" fillId="0" borderId="23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20" fontId="13" fillId="0" borderId="28" xfId="0" applyNumberFormat="1" applyFont="1" applyFill="1" applyBorder="1" applyAlignment="1">
      <alignment horizontal="center" vertical="center"/>
    </xf>
    <xf numFmtId="20" fontId="13" fillId="0" borderId="36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20" fontId="17" fillId="0" borderId="21" xfId="0" applyNumberFormat="1" applyFont="1" applyFill="1" applyBorder="1" applyAlignment="1">
      <alignment vertical="center" wrapText="1"/>
    </xf>
    <xf numFmtId="20" fontId="17" fillId="0" borderId="25" xfId="0" applyNumberFormat="1" applyFont="1" applyFill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20" fontId="5" fillId="0" borderId="21" xfId="0" applyNumberFormat="1" applyFont="1" applyFill="1" applyBorder="1" applyAlignment="1">
      <alignment horizontal="left" vertical="center" wrapText="1"/>
    </xf>
    <xf numFmtId="20" fontId="13" fillId="0" borderId="30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6" fillId="0" borderId="0" xfId="0" applyFont="1" applyBorder="1"/>
    <xf numFmtId="2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Border="1" applyAlignment="1"/>
    <xf numFmtId="165" fontId="27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Fill="1"/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29" fillId="0" borderId="12" xfId="0" applyFont="1" applyFill="1" applyBorder="1"/>
    <xf numFmtId="0" fontId="29" fillId="0" borderId="13" xfId="0" applyFont="1" applyFill="1" applyBorder="1"/>
    <xf numFmtId="0" fontId="17" fillId="0" borderId="13" xfId="0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20" fontId="17" fillId="0" borderId="5" xfId="0" applyNumberFormat="1" applyFont="1" applyFill="1" applyBorder="1" applyAlignment="1">
      <alignment vertical="center"/>
    </xf>
    <xf numFmtId="20" fontId="17" fillId="0" borderId="5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20" fontId="32" fillId="0" borderId="22" xfId="0" applyNumberFormat="1" applyFont="1" applyFill="1" applyBorder="1" applyAlignment="1">
      <alignment horizontal="center" vertical="center"/>
    </xf>
    <xf numFmtId="20" fontId="33" fillId="0" borderId="22" xfId="0" applyNumberFormat="1" applyFont="1" applyFill="1" applyBorder="1" applyAlignment="1">
      <alignment horizontal="center" vertical="center"/>
    </xf>
    <xf numFmtId="20" fontId="34" fillId="0" borderId="22" xfId="0" applyNumberFormat="1" applyFont="1" applyFill="1" applyBorder="1" applyAlignment="1">
      <alignment horizontal="center" vertical="center"/>
    </xf>
    <xf numFmtId="20" fontId="34" fillId="0" borderId="27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20" fontId="35" fillId="0" borderId="22" xfId="0" applyNumberFormat="1" applyFont="1" applyFill="1" applyBorder="1" applyAlignment="1">
      <alignment horizontal="center" vertical="center"/>
    </xf>
    <xf numFmtId="20" fontId="14" fillId="0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5" fillId="0" borderId="27" xfId="0" applyNumberFormat="1" applyFont="1" applyFill="1" applyBorder="1" applyAlignment="1">
      <alignment horizontal="center" vertical="center"/>
    </xf>
    <xf numFmtId="165" fontId="17" fillId="0" borderId="22" xfId="0" applyNumberFormat="1" applyFont="1" applyFill="1" applyBorder="1" applyAlignment="1">
      <alignment horizontal="center" vertical="center"/>
    </xf>
    <xf numFmtId="165" fontId="17" fillId="0" borderId="27" xfId="0" applyNumberFormat="1" applyFont="1" applyFill="1" applyBorder="1" applyAlignment="1">
      <alignment horizontal="center" vertical="center"/>
    </xf>
    <xf numFmtId="165" fontId="36" fillId="0" borderId="22" xfId="0" applyNumberFormat="1" applyFont="1" applyFill="1" applyBorder="1" applyAlignment="1">
      <alignment horizontal="center" vertical="center"/>
    </xf>
    <xf numFmtId="20" fontId="17" fillId="0" borderId="26" xfId="0" applyNumberFormat="1" applyFont="1" applyFill="1" applyBorder="1" applyAlignment="1">
      <alignment horizontal="left" vertical="center"/>
    </xf>
    <xf numFmtId="20" fontId="16" fillId="0" borderId="22" xfId="0" applyNumberFormat="1" applyFont="1" applyFill="1" applyBorder="1" applyAlignment="1">
      <alignment horizontal="center" vertical="center"/>
    </xf>
    <xf numFmtId="20" fontId="16" fillId="0" borderId="22" xfId="0" applyNumberFormat="1" applyFont="1" applyFill="1" applyBorder="1" applyAlignment="1">
      <alignment horizontal="center" vertical="center" wrapText="1"/>
    </xf>
    <xf numFmtId="165" fontId="37" fillId="0" borderId="22" xfId="0" applyNumberFormat="1" applyFont="1" applyFill="1" applyBorder="1" applyAlignment="1">
      <alignment horizontal="center" vertical="center"/>
    </xf>
    <xf numFmtId="20" fontId="17" fillId="0" borderId="21" xfId="0" applyNumberFormat="1" applyFont="1" applyFill="1" applyBorder="1" applyAlignment="1">
      <alignment vertical="center"/>
    </xf>
    <xf numFmtId="20" fontId="17" fillId="0" borderId="25" xfId="0" applyNumberFormat="1" applyFont="1" applyFill="1" applyBorder="1" applyAlignment="1">
      <alignment horizontal="left" vertical="center"/>
    </xf>
    <xf numFmtId="20" fontId="16" fillId="0" borderId="24" xfId="0" applyNumberFormat="1" applyFont="1" applyFill="1" applyBorder="1" applyAlignment="1">
      <alignment horizontal="center" vertical="center" wrapText="1"/>
    </xf>
    <xf numFmtId="20" fontId="14" fillId="0" borderId="24" xfId="0" applyNumberFormat="1" applyFont="1" applyFill="1" applyBorder="1" applyAlignment="1">
      <alignment horizontal="center" vertical="center"/>
    </xf>
    <xf numFmtId="165" fontId="17" fillId="0" borderId="24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20" fontId="14" fillId="0" borderId="38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5" fontId="36" fillId="0" borderId="38" xfId="0" applyNumberFormat="1" applyFont="1" applyFill="1" applyBorder="1" applyAlignment="1">
      <alignment horizontal="center" vertical="center"/>
    </xf>
    <xf numFmtId="165" fontId="25" fillId="0" borderId="42" xfId="0" applyNumberFormat="1" applyFont="1" applyFill="1" applyBorder="1" applyAlignment="1">
      <alignment horizontal="center" vertical="center"/>
    </xf>
    <xf numFmtId="165" fontId="10" fillId="0" borderId="3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9" fillId="0" borderId="45" xfId="0" applyFont="1" applyBorder="1"/>
    <xf numFmtId="165" fontId="39" fillId="0" borderId="0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65" fontId="25" fillId="0" borderId="22" xfId="0" applyNumberFormat="1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65" fontId="40" fillId="0" borderId="22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10" fillId="0" borderId="23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165" fontId="17" fillId="0" borderId="10" xfId="0" applyNumberFormat="1" applyFont="1" applyFill="1" applyBorder="1" applyAlignment="1">
      <alignment horizontal="center" vertical="center"/>
    </xf>
    <xf numFmtId="165" fontId="35" fillId="0" borderId="2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165" fontId="41" fillId="0" borderId="22" xfId="0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165" fontId="5" fillId="0" borderId="47" xfId="0" applyNumberFormat="1" applyFont="1" applyFill="1" applyBorder="1" applyAlignment="1">
      <alignment horizontal="center" vertical="center"/>
    </xf>
    <xf numFmtId="165" fontId="17" fillId="0" borderId="47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/>
    </xf>
    <xf numFmtId="165" fontId="36" fillId="0" borderId="47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165" fontId="36" fillId="0" borderId="11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29" fillId="0" borderId="12" xfId="0" applyFont="1" applyBorder="1"/>
    <xf numFmtId="0" fontId="29" fillId="0" borderId="13" xfId="0" applyFont="1" applyBorder="1"/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0" fontId="17" fillId="0" borderId="45" xfId="0" applyNumberFormat="1" applyFont="1" applyFill="1" applyBorder="1" applyAlignment="1">
      <alignment vertical="center"/>
    </xf>
    <xf numFmtId="20" fontId="14" fillId="0" borderId="27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0" fontId="13" fillId="0" borderId="16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20" fontId="17" fillId="0" borderId="20" xfId="0" applyNumberFormat="1" applyFont="1" applyFill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165" fontId="17" fillId="0" borderId="3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6" fillId="0" borderId="0" xfId="0" applyFont="1" applyBorder="1" applyAlignment="1"/>
    <xf numFmtId="0" fontId="26" fillId="0" borderId="0" xfId="0" applyFont="1" applyFill="1" applyBorder="1" applyAlignment="1"/>
    <xf numFmtId="0" fontId="9" fillId="0" borderId="0" xfId="0" applyFont="1" applyAlignment="1">
      <alignment horizontal="center"/>
    </xf>
    <xf numFmtId="0" fontId="10" fillId="0" borderId="48" xfId="0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31" fillId="0" borderId="31" xfId="0" applyFont="1" applyBorder="1" applyAlignment="1">
      <alignment horizontal="center" vertical="center"/>
    </xf>
    <xf numFmtId="20" fontId="46" fillId="0" borderId="22" xfId="0" applyNumberFormat="1" applyFont="1" applyFill="1" applyBorder="1" applyAlignment="1">
      <alignment horizontal="center" vertical="center"/>
    </xf>
    <xf numFmtId="20" fontId="36" fillId="0" borderId="22" xfId="0" applyNumberFormat="1" applyFont="1" applyFill="1" applyBorder="1" applyAlignment="1">
      <alignment horizontal="center" vertical="center"/>
    </xf>
    <xf numFmtId="20" fontId="36" fillId="0" borderId="27" xfId="0" applyNumberFormat="1" applyFont="1" applyFill="1" applyBorder="1" applyAlignment="1">
      <alignment horizontal="center" vertical="center"/>
    </xf>
    <xf numFmtId="20" fontId="35" fillId="0" borderId="24" xfId="0" applyNumberFormat="1" applyFont="1" applyFill="1" applyBorder="1" applyAlignment="1">
      <alignment horizontal="center" vertical="center"/>
    </xf>
    <xf numFmtId="20" fontId="46" fillId="0" borderId="24" xfId="0" applyNumberFormat="1" applyFont="1" applyFill="1" applyBorder="1" applyAlignment="1">
      <alignment horizontal="center" vertical="center"/>
    </xf>
    <xf numFmtId="165" fontId="31" fillId="0" borderId="22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vertical="center"/>
    </xf>
    <xf numFmtId="20" fontId="35" fillId="0" borderId="38" xfId="0" applyNumberFormat="1" applyFont="1" applyFill="1" applyBorder="1" applyAlignment="1">
      <alignment horizontal="center" vertical="center" wrapText="1"/>
    </xf>
    <xf numFmtId="20" fontId="46" fillId="0" borderId="38" xfId="0" applyNumberFormat="1" applyFont="1" applyFill="1" applyBorder="1" applyAlignment="1">
      <alignment horizontal="center" vertical="center"/>
    </xf>
    <xf numFmtId="165" fontId="41" fillId="0" borderId="16" xfId="0" applyNumberFormat="1" applyFont="1" applyFill="1" applyBorder="1" applyAlignment="1">
      <alignment horizontal="center" vertical="center"/>
    </xf>
    <xf numFmtId="165" fontId="41" fillId="0" borderId="15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29" fillId="0" borderId="5" xfId="0" applyFont="1" applyBorder="1"/>
    <xf numFmtId="165" fontId="39" fillId="0" borderId="5" xfId="0" applyNumberFormat="1" applyFont="1" applyFill="1" applyBorder="1" applyAlignment="1">
      <alignment horizontal="center" vertical="center"/>
    </xf>
    <xf numFmtId="20" fontId="5" fillId="0" borderId="50" xfId="0" applyNumberFormat="1" applyFont="1" applyFill="1" applyBorder="1" applyAlignment="1">
      <alignment vertical="center"/>
    </xf>
    <xf numFmtId="165" fontId="46" fillId="0" borderId="22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20" fontId="15" fillId="0" borderId="21" xfId="0" applyNumberFormat="1" applyFont="1" applyBorder="1" applyAlignment="1">
      <alignment horizontal="left" vertical="center"/>
    </xf>
    <xf numFmtId="20" fontId="15" fillId="0" borderId="26" xfId="0" applyNumberFormat="1" applyFont="1" applyBorder="1" applyAlignment="1">
      <alignment horizontal="left" vertical="center"/>
    </xf>
    <xf numFmtId="0" fontId="46" fillId="0" borderId="24" xfId="0" applyFont="1" applyFill="1" applyBorder="1" applyAlignment="1">
      <alignment horizontal="center" vertical="center"/>
    </xf>
    <xf numFmtId="165" fontId="47" fillId="0" borderId="22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165" fontId="10" fillId="0" borderId="38" xfId="0" applyNumberFormat="1" applyFont="1" applyFill="1" applyBorder="1" applyAlignment="1">
      <alignment horizontal="center" vertical="center"/>
    </xf>
    <xf numFmtId="165" fontId="17" fillId="0" borderId="38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17" fillId="0" borderId="23" xfId="0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 vertical="center"/>
    </xf>
    <xf numFmtId="20" fontId="49" fillId="0" borderId="22" xfId="0" applyNumberFormat="1" applyFont="1" applyFill="1" applyBorder="1" applyAlignment="1">
      <alignment horizontal="center" vertical="center"/>
    </xf>
    <xf numFmtId="20" fontId="34" fillId="0" borderId="23" xfId="0" applyNumberFormat="1" applyFont="1" applyFill="1" applyBorder="1" applyAlignment="1">
      <alignment horizontal="center" vertical="center"/>
    </xf>
    <xf numFmtId="165" fontId="50" fillId="0" borderId="23" xfId="0" applyNumberFormat="1" applyFont="1" applyFill="1" applyBorder="1" applyAlignment="1">
      <alignment horizontal="center" vertical="center"/>
    </xf>
    <xf numFmtId="165" fontId="17" fillId="0" borderId="39" xfId="0" applyNumberFormat="1" applyFont="1" applyFill="1" applyBorder="1" applyAlignment="1">
      <alignment horizontal="center" vertical="center"/>
    </xf>
    <xf numFmtId="20" fontId="17" fillId="0" borderId="26" xfId="0" applyNumberFormat="1" applyFont="1" applyFill="1" applyBorder="1" applyAlignment="1">
      <alignment horizontal="left" vertical="center" wrapText="1"/>
    </xf>
    <xf numFmtId="165" fontId="40" fillId="0" borderId="24" xfId="0" applyNumberFormat="1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165" fontId="36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0" fillId="2" borderId="43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/>
    </xf>
    <xf numFmtId="165" fontId="24" fillId="0" borderId="22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165" fontId="25" fillId="0" borderId="23" xfId="0" applyNumberFormat="1" applyFont="1" applyFill="1" applyBorder="1" applyAlignment="1">
      <alignment horizontal="center" vertical="center"/>
    </xf>
    <xf numFmtId="165" fontId="50" fillId="0" borderId="24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20" fontId="17" fillId="0" borderId="52" xfId="0" applyNumberFormat="1" applyFont="1" applyFill="1" applyBorder="1" applyAlignment="1">
      <alignment horizontal="left" vertical="center"/>
    </xf>
    <xf numFmtId="20" fontId="17" fillId="0" borderId="53" xfId="0" applyNumberFormat="1" applyFont="1" applyFill="1" applyBorder="1" applyAlignment="1">
      <alignment horizontal="left" vertical="center"/>
    </xf>
    <xf numFmtId="165" fontId="4" fillId="0" borderId="23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165" fontId="54" fillId="0" borderId="22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29" fillId="0" borderId="6" xfId="0" applyFont="1" applyBorder="1"/>
    <xf numFmtId="0" fontId="42" fillId="0" borderId="5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17" fillId="0" borderId="27" xfId="0" applyNumberFormat="1" applyFont="1" applyBorder="1" applyAlignment="1">
      <alignment horizontal="center"/>
    </xf>
    <xf numFmtId="165" fontId="17" fillId="0" borderId="23" xfId="0" applyNumberFormat="1" applyFont="1" applyBorder="1" applyAlignment="1">
      <alignment horizontal="center"/>
    </xf>
    <xf numFmtId="165" fontId="44" fillId="0" borderId="42" xfId="0" applyNumberFormat="1" applyFont="1" applyBorder="1" applyAlignment="1">
      <alignment horizontal="center"/>
    </xf>
    <xf numFmtId="165" fontId="44" fillId="0" borderId="31" xfId="0" applyNumberFormat="1" applyFont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17" fillId="0" borderId="27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2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 wrapText="1"/>
    </xf>
    <xf numFmtId="20" fontId="4" fillId="0" borderId="22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/>
    <xf numFmtId="0" fontId="58" fillId="0" borderId="22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164" fontId="58" fillId="0" borderId="22" xfId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165" fontId="31" fillId="0" borderId="24" xfId="0" applyNumberFormat="1" applyFont="1" applyFill="1" applyBorder="1" applyAlignment="1">
      <alignment horizontal="center" vertical="center"/>
    </xf>
    <xf numFmtId="2" fontId="48" fillId="0" borderId="22" xfId="2" applyNumberFormat="1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/>
    </xf>
    <xf numFmtId="2" fontId="48" fillId="0" borderId="22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2" fontId="48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/>
    </xf>
    <xf numFmtId="20" fontId="36" fillId="0" borderId="23" xfId="0" applyNumberFormat="1" applyFont="1" applyFill="1" applyBorder="1" applyAlignment="1">
      <alignment horizontal="center" vertical="center"/>
    </xf>
    <xf numFmtId="0" fontId="59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horizontal="center"/>
    </xf>
    <xf numFmtId="165" fontId="28" fillId="0" borderId="0" xfId="0" applyNumberFormat="1" applyFont="1" applyFill="1" applyAlignment="1">
      <alignment horizontal="center"/>
    </xf>
    <xf numFmtId="0" fontId="59" fillId="0" borderId="0" xfId="0" applyFont="1"/>
    <xf numFmtId="0" fontId="60" fillId="0" borderId="0" xfId="0" applyFont="1"/>
    <xf numFmtId="0" fontId="59" fillId="0" borderId="0" xfId="0" applyFont="1" applyFill="1" applyBorder="1"/>
    <xf numFmtId="0" fontId="28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4" fontId="28" fillId="0" borderId="0" xfId="1" applyFont="1" applyBorder="1" applyAlignment="1"/>
    <xf numFmtId="0" fontId="10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/>
    <xf numFmtId="0" fontId="61" fillId="0" borderId="0" xfId="0" applyFont="1"/>
    <xf numFmtId="0" fontId="59" fillId="0" borderId="0" xfId="0" applyFont="1" applyAlignment="1">
      <alignment horizontal="left" vertical="center" indent="3"/>
    </xf>
    <xf numFmtId="0" fontId="28" fillId="0" borderId="0" xfId="0" applyFont="1" applyBorder="1" applyAlignment="1"/>
    <xf numFmtId="0" fontId="8" fillId="0" borderId="2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20" fontId="5" fillId="0" borderId="25" xfId="0" applyNumberFormat="1" applyFont="1" applyFill="1" applyBorder="1" applyAlignment="1">
      <alignment horizontal="left" vertical="center" wrapText="1"/>
    </xf>
    <xf numFmtId="20" fontId="5" fillId="0" borderId="3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20" fontId="5" fillId="0" borderId="21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20" fontId="5" fillId="0" borderId="25" xfId="0" applyNumberFormat="1" applyFont="1" applyFill="1" applyBorder="1" applyAlignment="1">
      <alignment horizontal="left" vertical="center"/>
    </xf>
    <xf numFmtId="20" fontId="5" fillId="0" borderId="26" xfId="0" applyNumberFormat="1" applyFont="1" applyFill="1" applyBorder="1" applyAlignment="1">
      <alignment horizontal="left" vertical="center"/>
    </xf>
    <xf numFmtId="20" fontId="5" fillId="0" borderId="37" xfId="0" applyNumberFormat="1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0" fontId="17" fillId="0" borderId="25" xfId="0" applyNumberFormat="1" applyFont="1" applyFill="1" applyBorder="1" applyAlignment="1">
      <alignment horizontal="left" vertical="center"/>
    </xf>
    <xf numFmtId="20" fontId="17" fillId="0" borderId="26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5" fillId="0" borderId="21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20" fontId="5" fillId="0" borderId="26" xfId="0" applyNumberFormat="1" applyFont="1" applyFill="1" applyBorder="1" applyAlignment="1">
      <alignment horizontal="left" vertical="center" wrapText="1"/>
    </xf>
    <xf numFmtId="20" fontId="18" fillId="0" borderId="25" xfId="0" applyNumberFormat="1" applyFont="1" applyBorder="1" applyAlignment="1">
      <alignment horizontal="left" vertical="center"/>
    </xf>
    <xf numFmtId="20" fontId="18" fillId="0" borderId="26" xfId="0" applyNumberFormat="1" applyFont="1" applyBorder="1" applyAlignment="1">
      <alignment horizontal="left" vertical="center"/>
    </xf>
    <xf numFmtId="165" fontId="51" fillId="0" borderId="39" xfId="0" applyNumberFormat="1" applyFont="1" applyFill="1" applyBorder="1" applyAlignment="1">
      <alignment horizontal="center" vertical="center" textRotation="90"/>
    </xf>
    <xf numFmtId="165" fontId="51" fillId="0" borderId="47" xfId="0" applyNumberFormat="1" applyFont="1" applyFill="1" applyBorder="1" applyAlignment="1">
      <alignment horizontal="center" vertical="center" textRotation="90"/>
    </xf>
    <xf numFmtId="20" fontId="5" fillId="0" borderId="51" xfId="0" applyNumberFormat="1" applyFont="1" applyFill="1" applyBorder="1" applyAlignment="1">
      <alignment horizontal="left" vertical="center"/>
    </xf>
    <xf numFmtId="20" fontId="5" fillId="0" borderId="12" xfId="0" applyNumberFormat="1" applyFont="1" applyFill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165" fontId="51" fillId="0" borderId="24" xfId="0" applyNumberFormat="1" applyFont="1" applyFill="1" applyBorder="1" applyAlignment="1">
      <alignment horizontal="center" vertical="center" textRotation="9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zoomScale="90" zoomScaleNormal="90" workbookViewId="0">
      <selection activeCell="F24" sqref="F24"/>
    </sheetView>
  </sheetViews>
  <sheetFormatPr defaultRowHeight="15" x14ac:dyDescent="0.25"/>
  <cols>
    <col min="1" max="1" width="5.140625" customWidth="1"/>
    <col min="2" max="2" width="14.7109375" customWidth="1"/>
    <col min="3" max="3" width="23.28515625" customWidth="1"/>
    <col min="4" max="4" width="12.7109375" customWidth="1"/>
    <col min="5" max="5" width="23.140625" customWidth="1"/>
    <col min="6" max="6" width="12.7109375" customWidth="1"/>
    <col min="7" max="7" width="33.140625" customWidth="1"/>
    <col min="8" max="9" width="12.7109375" customWidth="1"/>
    <col min="10" max="10" width="18" customWidth="1"/>
  </cols>
  <sheetData>
    <row r="1" spans="1:10" x14ac:dyDescent="0.25">
      <c r="A1" s="362" t="s">
        <v>243</v>
      </c>
      <c r="B1" s="363"/>
      <c r="C1" s="363"/>
      <c r="D1" s="363"/>
      <c r="E1" s="363"/>
      <c r="F1" s="363"/>
      <c r="G1" s="363"/>
      <c r="H1" s="363"/>
      <c r="I1" s="363"/>
      <c r="J1" s="364"/>
    </row>
    <row r="2" spans="1:10" x14ac:dyDescent="0.25">
      <c r="A2" s="365" t="s">
        <v>244</v>
      </c>
      <c r="B2" s="366" t="s">
        <v>245</v>
      </c>
      <c r="C2" s="366" t="s">
        <v>246</v>
      </c>
      <c r="D2" s="366" t="s">
        <v>247</v>
      </c>
      <c r="E2" s="366" t="s">
        <v>248</v>
      </c>
      <c r="F2" s="366" t="s">
        <v>249</v>
      </c>
      <c r="G2" s="368" t="s">
        <v>250</v>
      </c>
      <c r="H2" s="368" t="s">
        <v>251</v>
      </c>
      <c r="I2" s="368" t="s">
        <v>252</v>
      </c>
      <c r="J2" s="361" t="s">
        <v>253</v>
      </c>
    </row>
    <row r="3" spans="1:10" x14ac:dyDescent="0.25">
      <c r="A3" s="365"/>
      <c r="B3" s="366"/>
      <c r="C3" s="366"/>
      <c r="D3" s="366"/>
      <c r="E3" s="366"/>
      <c r="F3" s="366"/>
      <c r="G3" s="368"/>
      <c r="H3" s="368"/>
      <c r="I3" s="368"/>
      <c r="J3" s="361"/>
    </row>
    <row r="4" spans="1:10" x14ac:dyDescent="0.25">
      <c r="A4" s="365"/>
      <c r="B4" s="367"/>
      <c r="C4" s="366"/>
      <c r="D4" s="366"/>
      <c r="E4" s="366"/>
      <c r="F4" s="366"/>
      <c r="G4" s="368"/>
      <c r="H4" s="368"/>
      <c r="I4" s="368"/>
      <c r="J4" s="361"/>
    </row>
    <row r="5" spans="1:10" ht="15.95" customHeight="1" x14ac:dyDescent="0.25">
      <c r="A5" s="306">
        <v>1</v>
      </c>
      <c r="B5" s="307" t="s">
        <v>3</v>
      </c>
      <c r="C5" s="308" t="s">
        <v>21</v>
      </c>
      <c r="D5" s="34">
        <v>0.2638888888888889</v>
      </c>
      <c r="E5" s="308" t="s">
        <v>36</v>
      </c>
      <c r="F5" s="280">
        <v>0.31597222222222221</v>
      </c>
      <c r="G5" s="12" t="s">
        <v>16</v>
      </c>
      <c r="H5" s="309">
        <v>55</v>
      </c>
      <c r="I5" s="310">
        <v>91</v>
      </c>
      <c r="J5" s="311">
        <f t="shared" ref="J5:J36" si="0">I5*H5</f>
        <v>5005</v>
      </c>
    </row>
    <row r="6" spans="1:10" ht="15.95" customHeight="1" x14ac:dyDescent="0.25">
      <c r="A6" s="306">
        <v>2</v>
      </c>
      <c r="B6" s="307" t="s">
        <v>4</v>
      </c>
      <c r="C6" s="308" t="s">
        <v>36</v>
      </c>
      <c r="D6" s="34">
        <v>0.27777777777777779</v>
      </c>
      <c r="E6" s="308" t="s">
        <v>50</v>
      </c>
      <c r="F6" s="312">
        <v>0.31527777777777777</v>
      </c>
      <c r="G6" s="12" t="s">
        <v>16</v>
      </c>
      <c r="H6" s="309">
        <v>33</v>
      </c>
      <c r="I6" s="310">
        <v>91</v>
      </c>
      <c r="J6" s="311">
        <f t="shared" si="0"/>
        <v>3003</v>
      </c>
    </row>
    <row r="7" spans="1:10" ht="15.95" customHeight="1" x14ac:dyDescent="0.25">
      <c r="A7" s="313">
        <v>3</v>
      </c>
      <c r="B7" s="307" t="s">
        <v>5</v>
      </c>
      <c r="C7" s="308" t="s">
        <v>21</v>
      </c>
      <c r="D7" s="34">
        <v>0.30833333333333335</v>
      </c>
      <c r="E7" s="308" t="s">
        <v>50</v>
      </c>
      <c r="F7" s="312">
        <v>0.39861111111111108</v>
      </c>
      <c r="G7" s="11" t="s">
        <v>16</v>
      </c>
      <c r="H7" s="314">
        <v>88</v>
      </c>
      <c r="I7" s="315">
        <v>91</v>
      </c>
      <c r="J7" s="311">
        <f t="shared" si="0"/>
        <v>8008</v>
      </c>
    </row>
    <row r="8" spans="1:10" ht="15.95" customHeight="1" x14ac:dyDescent="0.25">
      <c r="A8" s="306">
        <v>4</v>
      </c>
      <c r="B8" s="307" t="s">
        <v>6</v>
      </c>
      <c r="C8" s="308" t="s">
        <v>36</v>
      </c>
      <c r="D8" s="34">
        <v>0.42777777777777781</v>
      </c>
      <c r="E8" s="308" t="s">
        <v>50</v>
      </c>
      <c r="F8" s="312">
        <v>0.46527777777777773</v>
      </c>
      <c r="G8" s="11" t="s">
        <v>17</v>
      </c>
      <c r="H8" s="314">
        <v>33</v>
      </c>
      <c r="I8" s="315">
        <v>62</v>
      </c>
      <c r="J8" s="311">
        <f t="shared" si="0"/>
        <v>2046</v>
      </c>
    </row>
    <row r="9" spans="1:10" ht="15.95" customHeight="1" x14ac:dyDescent="0.25">
      <c r="A9" s="306">
        <v>5</v>
      </c>
      <c r="B9" s="307" t="s">
        <v>7</v>
      </c>
      <c r="C9" s="308" t="s">
        <v>21</v>
      </c>
      <c r="D9" s="34">
        <v>0.6</v>
      </c>
      <c r="E9" s="308" t="s">
        <v>50</v>
      </c>
      <c r="F9" s="312">
        <v>0.69027777777777777</v>
      </c>
      <c r="G9" s="11" t="s">
        <v>16</v>
      </c>
      <c r="H9" s="309">
        <v>88</v>
      </c>
      <c r="I9" s="315">
        <v>91</v>
      </c>
      <c r="J9" s="311">
        <f t="shared" si="0"/>
        <v>8008</v>
      </c>
    </row>
    <row r="10" spans="1:10" ht="15.95" customHeight="1" x14ac:dyDescent="0.25">
      <c r="A10" s="313">
        <v>6</v>
      </c>
      <c r="B10" s="307" t="s">
        <v>8</v>
      </c>
      <c r="C10" s="308" t="s">
        <v>36</v>
      </c>
      <c r="D10" s="34">
        <v>0.61111111111111105</v>
      </c>
      <c r="E10" s="308" t="s">
        <v>50</v>
      </c>
      <c r="F10" s="312">
        <v>0.64861111111111114</v>
      </c>
      <c r="G10" s="11" t="s">
        <v>16</v>
      </c>
      <c r="H10" s="314">
        <v>33</v>
      </c>
      <c r="I10" s="315">
        <v>91</v>
      </c>
      <c r="J10" s="311">
        <f t="shared" si="0"/>
        <v>3003</v>
      </c>
    </row>
    <row r="11" spans="1:10" ht="15.95" customHeight="1" x14ac:dyDescent="0.25">
      <c r="A11" s="306">
        <v>7</v>
      </c>
      <c r="B11" s="307" t="s">
        <v>9</v>
      </c>
      <c r="C11" s="308" t="s">
        <v>21</v>
      </c>
      <c r="D11" s="34">
        <v>0.64861111111111114</v>
      </c>
      <c r="E11" s="308" t="s">
        <v>36</v>
      </c>
      <c r="F11" s="312">
        <v>0.7006944444444444</v>
      </c>
      <c r="G11" s="12" t="s">
        <v>16</v>
      </c>
      <c r="H11" s="314">
        <v>55</v>
      </c>
      <c r="I11" s="315">
        <v>91</v>
      </c>
      <c r="J11" s="311">
        <f t="shared" si="0"/>
        <v>5005</v>
      </c>
    </row>
    <row r="12" spans="1:10" ht="15.95" customHeight="1" x14ac:dyDescent="0.25">
      <c r="A12" s="306">
        <v>8</v>
      </c>
      <c r="B12" s="307" t="s">
        <v>10</v>
      </c>
      <c r="C12" s="308" t="s">
        <v>21</v>
      </c>
      <c r="D12" s="34">
        <v>0.68958333333333333</v>
      </c>
      <c r="E12" s="308" t="s">
        <v>50</v>
      </c>
      <c r="F12" s="312">
        <v>0.77986111111111101</v>
      </c>
      <c r="G12" s="12" t="s">
        <v>18</v>
      </c>
      <c r="H12" s="309">
        <v>88</v>
      </c>
      <c r="I12" s="315">
        <v>63</v>
      </c>
      <c r="J12" s="311">
        <f t="shared" si="0"/>
        <v>5544</v>
      </c>
    </row>
    <row r="13" spans="1:10" ht="15.95" customHeight="1" x14ac:dyDescent="0.25">
      <c r="A13" s="313">
        <v>9</v>
      </c>
      <c r="B13" s="307" t="s">
        <v>11</v>
      </c>
      <c r="C13" s="308" t="s">
        <v>36</v>
      </c>
      <c r="D13" s="34">
        <v>0.69444444444444453</v>
      </c>
      <c r="E13" s="308" t="s">
        <v>50</v>
      </c>
      <c r="F13" s="312">
        <v>0.7319444444444444</v>
      </c>
      <c r="G13" s="12" t="s">
        <v>16</v>
      </c>
      <c r="H13" s="314">
        <v>33</v>
      </c>
      <c r="I13" s="315">
        <v>91</v>
      </c>
      <c r="J13" s="311">
        <f t="shared" si="0"/>
        <v>3003</v>
      </c>
    </row>
    <row r="14" spans="1:10" ht="15.95" customHeight="1" x14ac:dyDescent="0.25">
      <c r="A14" s="306">
        <v>10</v>
      </c>
      <c r="B14" s="307" t="s">
        <v>12</v>
      </c>
      <c r="C14" s="308" t="s">
        <v>21</v>
      </c>
      <c r="D14" s="34">
        <v>0.7729166666666667</v>
      </c>
      <c r="E14" s="308" t="s">
        <v>50</v>
      </c>
      <c r="F14" s="312">
        <v>0.86319444444444438</v>
      </c>
      <c r="G14" s="12" t="s">
        <v>16</v>
      </c>
      <c r="H14" s="314">
        <v>88</v>
      </c>
      <c r="I14" s="315">
        <v>91</v>
      </c>
      <c r="J14" s="311">
        <f t="shared" si="0"/>
        <v>8008</v>
      </c>
    </row>
    <row r="15" spans="1:10" ht="15.95" customHeight="1" x14ac:dyDescent="0.25">
      <c r="A15" s="306">
        <v>11</v>
      </c>
      <c r="B15" s="307" t="s">
        <v>13</v>
      </c>
      <c r="C15" s="308" t="s">
        <v>21</v>
      </c>
      <c r="D15" s="34">
        <v>0.93055555555555547</v>
      </c>
      <c r="E15" s="308" t="s">
        <v>36</v>
      </c>
      <c r="F15" s="312">
        <v>0.98263888888888884</v>
      </c>
      <c r="G15" s="12" t="s">
        <v>16</v>
      </c>
      <c r="H15" s="314">
        <v>55</v>
      </c>
      <c r="I15" s="315">
        <v>91</v>
      </c>
      <c r="J15" s="311">
        <f t="shared" si="0"/>
        <v>5005</v>
      </c>
    </row>
    <row r="16" spans="1:10" ht="15.95" customHeight="1" x14ac:dyDescent="0.25">
      <c r="A16" s="313">
        <v>12</v>
      </c>
      <c r="B16" s="316" t="s">
        <v>14</v>
      </c>
      <c r="C16" s="308" t="s">
        <v>36</v>
      </c>
      <c r="D16" s="317">
        <v>0.94097222222222221</v>
      </c>
      <c r="E16" s="308" t="s">
        <v>50</v>
      </c>
      <c r="F16" s="312">
        <v>0.9784722222222223</v>
      </c>
      <c r="G16" s="12" t="s">
        <v>17</v>
      </c>
      <c r="H16" s="309">
        <v>33</v>
      </c>
      <c r="I16" s="315">
        <v>62</v>
      </c>
      <c r="J16" s="311">
        <f t="shared" si="0"/>
        <v>2046</v>
      </c>
    </row>
    <row r="17" spans="1:10" ht="15.95" customHeight="1" x14ac:dyDescent="0.25">
      <c r="A17" s="306">
        <v>13</v>
      </c>
      <c r="B17" s="307" t="s">
        <v>51</v>
      </c>
      <c r="C17" s="308" t="s">
        <v>36</v>
      </c>
      <c r="D17" s="71">
        <v>0.17013888888888887</v>
      </c>
      <c r="E17" s="308" t="s">
        <v>21</v>
      </c>
      <c r="F17" s="312">
        <v>0.22152777777777777</v>
      </c>
      <c r="G17" s="58" t="s">
        <v>16</v>
      </c>
      <c r="H17" s="314">
        <v>55</v>
      </c>
      <c r="I17" s="315">
        <v>91</v>
      </c>
      <c r="J17" s="311">
        <f t="shared" si="0"/>
        <v>5005</v>
      </c>
    </row>
    <row r="18" spans="1:10" ht="15.95" customHeight="1" x14ac:dyDescent="0.25">
      <c r="A18" s="306">
        <v>14</v>
      </c>
      <c r="B18" s="307" t="s">
        <v>52</v>
      </c>
      <c r="C18" s="308" t="s">
        <v>50</v>
      </c>
      <c r="D18" s="71">
        <v>0.18472222222222223</v>
      </c>
      <c r="E18" s="308" t="s">
        <v>36</v>
      </c>
      <c r="F18" s="312">
        <v>0.22222222222222221</v>
      </c>
      <c r="G18" s="58" t="s">
        <v>17</v>
      </c>
      <c r="H18" s="314">
        <v>33</v>
      </c>
      <c r="I18" s="315">
        <v>62</v>
      </c>
      <c r="J18" s="311">
        <f t="shared" si="0"/>
        <v>2046</v>
      </c>
    </row>
    <row r="19" spans="1:10" ht="15.95" customHeight="1" x14ac:dyDescent="0.25">
      <c r="A19" s="313">
        <v>15</v>
      </c>
      <c r="B19" s="307" t="s">
        <v>53</v>
      </c>
      <c r="C19" s="308" t="s">
        <v>50</v>
      </c>
      <c r="D19" s="71">
        <v>0.23680555555555557</v>
      </c>
      <c r="E19" s="308" t="s">
        <v>21</v>
      </c>
      <c r="F19" s="312">
        <v>0.32708333333333334</v>
      </c>
      <c r="G19" s="58" t="s">
        <v>16</v>
      </c>
      <c r="H19" s="314">
        <v>88</v>
      </c>
      <c r="I19" s="315">
        <v>91</v>
      </c>
      <c r="J19" s="311">
        <f t="shared" si="0"/>
        <v>8008</v>
      </c>
    </row>
    <row r="20" spans="1:10" ht="15.95" customHeight="1" x14ac:dyDescent="0.25">
      <c r="A20" s="306">
        <v>16</v>
      </c>
      <c r="B20" s="307" t="s">
        <v>54</v>
      </c>
      <c r="C20" s="308" t="s">
        <v>50</v>
      </c>
      <c r="D20" s="71">
        <v>0.27777777777777779</v>
      </c>
      <c r="E20" s="308" t="s">
        <v>36</v>
      </c>
      <c r="F20" s="312">
        <v>0.31527777777777777</v>
      </c>
      <c r="G20" s="58" t="s">
        <v>17</v>
      </c>
      <c r="H20" s="314">
        <v>33</v>
      </c>
      <c r="I20" s="315">
        <v>62</v>
      </c>
      <c r="J20" s="311">
        <f t="shared" si="0"/>
        <v>2046</v>
      </c>
    </row>
    <row r="21" spans="1:10" ht="15.95" customHeight="1" x14ac:dyDescent="0.25">
      <c r="A21" s="306">
        <v>17</v>
      </c>
      <c r="B21" s="307" t="s">
        <v>55</v>
      </c>
      <c r="C21" s="308" t="s">
        <v>50</v>
      </c>
      <c r="D21" s="71">
        <v>0.34375</v>
      </c>
      <c r="E21" s="308" t="s">
        <v>21</v>
      </c>
      <c r="F21" s="312">
        <v>0.43402777777777773</v>
      </c>
      <c r="G21" s="58" t="s">
        <v>16</v>
      </c>
      <c r="H21" s="314">
        <v>88</v>
      </c>
      <c r="I21" s="315">
        <v>91</v>
      </c>
      <c r="J21" s="311">
        <f t="shared" si="0"/>
        <v>8008</v>
      </c>
    </row>
    <row r="22" spans="1:10" ht="15.95" customHeight="1" x14ac:dyDescent="0.25">
      <c r="A22" s="313">
        <v>18</v>
      </c>
      <c r="B22" s="307" t="s">
        <v>56</v>
      </c>
      <c r="C22" s="308" t="s">
        <v>36</v>
      </c>
      <c r="D22" s="71">
        <v>0.50902777777777775</v>
      </c>
      <c r="E22" s="308" t="s">
        <v>21</v>
      </c>
      <c r="F22" s="312">
        <v>0.56111111111111112</v>
      </c>
      <c r="G22" s="58" t="s">
        <v>16</v>
      </c>
      <c r="H22" s="314">
        <v>55</v>
      </c>
      <c r="I22" s="315">
        <v>91</v>
      </c>
      <c r="J22" s="311">
        <f t="shared" si="0"/>
        <v>5005</v>
      </c>
    </row>
    <row r="23" spans="1:10" ht="15.95" customHeight="1" x14ac:dyDescent="0.25">
      <c r="A23" s="306">
        <v>19</v>
      </c>
      <c r="B23" s="307" t="s">
        <v>57</v>
      </c>
      <c r="C23" s="308" t="s">
        <v>50</v>
      </c>
      <c r="D23" s="71">
        <v>0.5180555555555556</v>
      </c>
      <c r="E23" s="308" t="s">
        <v>36</v>
      </c>
      <c r="F23" s="312">
        <v>0.55555555555555558</v>
      </c>
      <c r="G23" s="58" t="s">
        <v>17</v>
      </c>
      <c r="H23" s="314">
        <v>33</v>
      </c>
      <c r="I23" s="310">
        <v>62</v>
      </c>
      <c r="J23" s="311">
        <f t="shared" si="0"/>
        <v>2046</v>
      </c>
    </row>
    <row r="24" spans="1:10" ht="15.95" customHeight="1" x14ac:dyDescent="0.25">
      <c r="A24" s="306">
        <v>20</v>
      </c>
      <c r="B24" s="307" t="s">
        <v>58</v>
      </c>
      <c r="C24" s="308" t="s">
        <v>50</v>
      </c>
      <c r="D24" s="71">
        <v>0.6069444444444444</v>
      </c>
      <c r="E24" s="308" t="s">
        <v>36</v>
      </c>
      <c r="F24" s="312">
        <v>0.64444444444444449</v>
      </c>
      <c r="G24" s="58" t="s">
        <v>16</v>
      </c>
      <c r="H24" s="314">
        <v>33</v>
      </c>
      <c r="I24" s="310">
        <v>91</v>
      </c>
      <c r="J24" s="311">
        <f t="shared" si="0"/>
        <v>3003</v>
      </c>
    </row>
    <row r="25" spans="1:10" ht="15.95" customHeight="1" x14ac:dyDescent="0.25">
      <c r="A25" s="313">
        <v>21</v>
      </c>
      <c r="B25" s="307" t="s">
        <v>59</v>
      </c>
      <c r="C25" s="308" t="s">
        <v>36</v>
      </c>
      <c r="D25" s="71">
        <v>0.64930555555555558</v>
      </c>
      <c r="E25" s="308" t="s">
        <v>21</v>
      </c>
      <c r="F25" s="312">
        <v>0.70138888888888884</v>
      </c>
      <c r="G25" s="58" t="s">
        <v>18</v>
      </c>
      <c r="H25" s="314">
        <v>55</v>
      </c>
      <c r="I25" s="310">
        <v>63</v>
      </c>
      <c r="J25" s="311">
        <f t="shared" si="0"/>
        <v>3465</v>
      </c>
    </row>
    <row r="26" spans="1:10" ht="15.95" customHeight="1" x14ac:dyDescent="0.25">
      <c r="A26" s="306">
        <v>22</v>
      </c>
      <c r="B26" s="307" t="s">
        <v>60</v>
      </c>
      <c r="C26" s="308" t="s">
        <v>50</v>
      </c>
      <c r="D26" s="71">
        <v>0.65</v>
      </c>
      <c r="E26" s="308" t="s">
        <v>36</v>
      </c>
      <c r="F26" s="312">
        <v>0.6875</v>
      </c>
      <c r="G26" s="58" t="s">
        <v>18</v>
      </c>
      <c r="H26" s="314">
        <v>33</v>
      </c>
      <c r="I26" s="310">
        <v>63</v>
      </c>
      <c r="J26" s="311">
        <f t="shared" si="0"/>
        <v>2079</v>
      </c>
    </row>
    <row r="27" spans="1:10" ht="15.95" customHeight="1" x14ac:dyDescent="0.25">
      <c r="A27" s="306">
        <v>23</v>
      </c>
      <c r="B27" s="307" t="s">
        <v>61</v>
      </c>
      <c r="C27" s="308" t="s">
        <v>50</v>
      </c>
      <c r="D27" s="71">
        <v>0.74791666666666667</v>
      </c>
      <c r="E27" s="308" t="s">
        <v>21</v>
      </c>
      <c r="F27" s="312">
        <v>0.83819444444444446</v>
      </c>
      <c r="G27" s="58" t="s">
        <v>16</v>
      </c>
      <c r="H27" s="314">
        <v>88</v>
      </c>
      <c r="I27" s="310">
        <v>91</v>
      </c>
      <c r="J27" s="311">
        <f t="shared" si="0"/>
        <v>8008</v>
      </c>
    </row>
    <row r="28" spans="1:10" ht="15.95" customHeight="1" x14ac:dyDescent="0.25">
      <c r="A28" s="313">
        <v>24</v>
      </c>
      <c r="B28" s="307" t="s">
        <v>62</v>
      </c>
      <c r="C28" s="308" t="s">
        <v>50</v>
      </c>
      <c r="D28" s="71">
        <v>0.78472222222222221</v>
      </c>
      <c r="E28" s="308" t="s">
        <v>21</v>
      </c>
      <c r="F28" s="312">
        <v>0.875</v>
      </c>
      <c r="G28" s="58" t="s">
        <v>16</v>
      </c>
      <c r="H28" s="314">
        <v>88</v>
      </c>
      <c r="I28" s="310">
        <v>91</v>
      </c>
      <c r="J28" s="311">
        <f t="shared" si="0"/>
        <v>8008</v>
      </c>
    </row>
    <row r="29" spans="1:10" ht="15.95" customHeight="1" x14ac:dyDescent="0.25">
      <c r="A29" s="306">
        <v>25</v>
      </c>
      <c r="B29" s="307" t="s">
        <v>63</v>
      </c>
      <c r="C29" s="308" t="s">
        <v>36</v>
      </c>
      <c r="D29" s="71">
        <v>0.83958333333333324</v>
      </c>
      <c r="E29" s="308" t="s">
        <v>21</v>
      </c>
      <c r="F29" s="312">
        <v>0.89166666666666661</v>
      </c>
      <c r="G29" s="58" t="s">
        <v>16</v>
      </c>
      <c r="H29" s="314">
        <v>55</v>
      </c>
      <c r="I29" s="310">
        <v>91</v>
      </c>
      <c r="J29" s="311">
        <f t="shared" si="0"/>
        <v>5005</v>
      </c>
    </row>
    <row r="30" spans="1:10" ht="15.95" customHeight="1" x14ac:dyDescent="0.25">
      <c r="A30" s="306">
        <v>26</v>
      </c>
      <c r="B30" s="307" t="s">
        <v>64</v>
      </c>
      <c r="C30" s="308" t="s">
        <v>50</v>
      </c>
      <c r="D30" s="71">
        <v>0.85</v>
      </c>
      <c r="E30" s="308" t="s">
        <v>36</v>
      </c>
      <c r="F30" s="312">
        <v>0.88750000000000007</v>
      </c>
      <c r="G30" s="58" t="s">
        <v>16</v>
      </c>
      <c r="H30" s="314">
        <v>33</v>
      </c>
      <c r="I30" s="310">
        <v>91</v>
      </c>
      <c r="J30" s="311">
        <f t="shared" si="0"/>
        <v>3003</v>
      </c>
    </row>
    <row r="31" spans="1:10" ht="15.95" customHeight="1" x14ac:dyDescent="0.25">
      <c r="A31" s="313">
        <v>27</v>
      </c>
      <c r="B31" s="316" t="s">
        <v>65</v>
      </c>
      <c r="C31" s="308" t="s">
        <v>50</v>
      </c>
      <c r="D31" s="71">
        <v>0.88194444444444453</v>
      </c>
      <c r="E31" s="308" t="s">
        <v>36</v>
      </c>
      <c r="F31" s="318">
        <v>0.9194444444444444</v>
      </c>
      <c r="G31" s="58" t="s">
        <v>16</v>
      </c>
      <c r="H31" s="314">
        <v>33</v>
      </c>
      <c r="I31" s="310">
        <v>91</v>
      </c>
      <c r="J31" s="311">
        <f t="shared" si="0"/>
        <v>3003</v>
      </c>
    </row>
    <row r="32" spans="1:10" ht="15.95" customHeight="1" x14ac:dyDescent="0.25">
      <c r="A32" s="306">
        <v>28</v>
      </c>
      <c r="B32" s="319">
        <v>11301</v>
      </c>
      <c r="C32" s="308" t="s">
        <v>36</v>
      </c>
      <c r="D32" s="125">
        <v>0.15902777777777777</v>
      </c>
      <c r="E32" s="308" t="s">
        <v>88</v>
      </c>
      <c r="F32" s="318">
        <v>0.1673611111111111</v>
      </c>
      <c r="G32" s="308" t="s">
        <v>79</v>
      </c>
      <c r="H32" s="314">
        <v>2.5</v>
      </c>
      <c r="I32" s="245">
        <v>83</v>
      </c>
      <c r="J32" s="311">
        <f t="shared" si="0"/>
        <v>207.5</v>
      </c>
    </row>
    <row r="33" spans="1:10" ht="15.95" customHeight="1" x14ac:dyDescent="0.25">
      <c r="A33" s="306">
        <v>29</v>
      </c>
      <c r="B33" s="319">
        <v>11301</v>
      </c>
      <c r="C33" s="308" t="s">
        <v>36</v>
      </c>
      <c r="D33" s="125">
        <v>0.13263888888888889</v>
      </c>
      <c r="E33" s="308" t="s">
        <v>113</v>
      </c>
      <c r="F33" s="125">
        <v>0.20486111111111113</v>
      </c>
      <c r="G33" s="308" t="s">
        <v>80</v>
      </c>
      <c r="H33" s="314">
        <v>59</v>
      </c>
      <c r="I33" s="245">
        <v>8</v>
      </c>
      <c r="J33" s="311">
        <f t="shared" si="0"/>
        <v>472</v>
      </c>
    </row>
    <row r="34" spans="1:10" ht="15.95" customHeight="1" x14ac:dyDescent="0.25">
      <c r="A34" s="313">
        <v>30</v>
      </c>
      <c r="B34" s="319">
        <v>11303</v>
      </c>
      <c r="C34" s="308" t="s">
        <v>36</v>
      </c>
      <c r="D34" s="125">
        <v>0.20555555555555557</v>
      </c>
      <c r="E34" s="308" t="s">
        <v>88</v>
      </c>
      <c r="F34" s="125">
        <v>0.21388888888888891</v>
      </c>
      <c r="G34" s="308" t="s">
        <v>79</v>
      </c>
      <c r="H34" s="314">
        <v>2.5</v>
      </c>
      <c r="I34" s="245">
        <v>83</v>
      </c>
      <c r="J34" s="311">
        <f t="shared" si="0"/>
        <v>207.5</v>
      </c>
    </row>
    <row r="35" spans="1:10" ht="15.95" customHeight="1" x14ac:dyDescent="0.25">
      <c r="A35" s="306">
        <v>31</v>
      </c>
      <c r="B35" s="319">
        <v>11303</v>
      </c>
      <c r="C35" s="308" t="s">
        <v>36</v>
      </c>
      <c r="D35" s="125">
        <v>0.18055555555555555</v>
      </c>
      <c r="E35" s="308" t="s">
        <v>113</v>
      </c>
      <c r="F35" s="125">
        <v>0.25277777777777777</v>
      </c>
      <c r="G35" s="308" t="s">
        <v>80</v>
      </c>
      <c r="H35" s="314">
        <v>59</v>
      </c>
      <c r="I35" s="245">
        <v>8</v>
      </c>
      <c r="J35" s="311">
        <f t="shared" si="0"/>
        <v>472</v>
      </c>
    </row>
    <row r="36" spans="1:10" ht="15.95" customHeight="1" x14ac:dyDescent="0.25">
      <c r="A36" s="306">
        <v>32</v>
      </c>
      <c r="B36" s="319" t="s">
        <v>77</v>
      </c>
      <c r="C36" s="308" t="s">
        <v>102</v>
      </c>
      <c r="D36" s="125">
        <v>0.22777777777777777</v>
      </c>
      <c r="E36" s="308" t="s">
        <v>113</v>
      </c>
      <c r="F36" s="125">
        <v>0.25277777777777777</v>
      </c>
      <c r="G36" s="308" t="s">
        <v>81</v>
      </c>
      <c r="H36" s="314">
        <v>20.3</v>
      </c>
      <c r="I36" s="245">
        <v>6</v>
      </c>
      <c r="J36" s="311">
        <f t="shared" si="0"/>
        <v>121.80000000000001</v>
      </c>
    </row>
    <row r="37" spans="1:10" ht="15.95" customHeight="1" x14ac:dyDescent="0.25">
      <c r="A37" s="313">
        <v>33</v>
      </c>
      <c r="B37" s="319">
        <v>11305</v>
      </c>
      <c r="C37" s="308" t="s">
        <v>36</v>
      </c>
      <c r="D37" s="125">
        <v>0.24930555555555556</v>
      </c>
      <c r="E37" s="308" t="s">
        <v>88</v>
      </c>
      <c r="F37" s="125">
        <v>0.25763888888888892</v>
      </c>
      <c r="G37" s="308" t="s">
        <v>82</v>
      </c>
      <c r="H37" s="314">
        <v>2.5</v>
      </c>
      <c r="I37" s="245">
        <v>56</v>
      </c>
      <c r="J37" s="311">
        <f>I37*H37</f>
        <v>140</v>
      </c>
    </row>
    <row r="38" spans="1:10" ht="15.95" customHeight="1" x14ac:dyDescent="0.25">
      <c r="A38" s="306">
        <v>34</v>
      </c>
      <c r="B38" s="319">
        <v>11305</v>
      </c>
      <c r="C38" s="308" t="s">
        <v>36</v>
      </c>
      <c r="D38" s="125">
        <v>0.22569444444444445</v>
      </c>
      <c r="E38" s="308" t="s">
        <v>113</v>
      </c>
      <c r="F38" s="125">
        <v>0.29791666666666666</v>
      </c>
      <c r="G38" s="308" t="s">
        <v>81</v>
      </c>
      <c r="H38" s="314">
        <v>59</v>
      </c>
      <c r="I38" s="245">
        <v>6</v>
      </c>
      <c r="J38" s="311">
        <f t="shared" ref="J38:J101" si="1">I38*H38</f>
        <v>354</v>
      </c>
    </row>
    <row r="39" spans="1:10" ht="15.95" customHeight="1" x14ac:dyDescent="0.25">
      <c r="A39" s="306">
        <v>35</v>
      </c>
      <c r="B39" s="319" t="s">
        <v>78</v>
      </c>
      <c r="C39" s="308" t="s">
        <v>102</v>
      </c>
      <c r="D39" s="125">
        <v>0.27291666666666664</v>
      </c>
      <c r="E39" s="308" t="s">
        <v>113</v>
      </c>
      <c r="F39" s="125">
        <v>0.29791666666666666</v>
      </c>
      <c r="G39" s="308" t="s">
        <v>81</v>
      </c>
      <c r="H39" s="314">
        <v>20.3</v>
      </c>
      <c r="I39" s="245">
        <v>6</v>
      </c>
      <c r="J39" s="311">
        <f t="shared" si="1"/>
        <v>121.80000000000001</v>
      </c>
    </row>
    <row r="40" spans="1:10" ht="15.95" customHeight="1" x14ac:dyDescent="0.25">
      <c r="A40" s="313">
        <v>36</v>
      </c>
      <c r="B40" s="319">
        <v>11307</v>
      </c>
      <c r="C40" s="308" t="s">
        <v>36</v>
      </c>
      <c r="D40" s="125">
        <v>0.28194444444444444</v>
      </c>
      <c r="E40" s="308" t="s">
        <v>88</v>
      </c>
      <c r="F40" s="125">
        <v>0.2902777777777778</v>
      </c>
      <c r="G40" s="308" t="s">
        <v>83</v>
      </c>
      <c r="H40" s="314">
        <v>2.5</v>
      </c>
      <c r="I40" s="245">
        <v>34</v>
      </c>
      <c r="J40" s="311">
        <f t="shared" si="1"/>
        <v>85</v>
      </c>
    </row>
    <row r="41" spans="1:10" ht="15.95" customHeight="1" x14ac:dyDescent="0.25">
      <c r="A41" s="306">
        <v>37</v>
      </c>
      <c r="B41" s="319">
        <v>11307</v>
      </c>
      <c r="C41" s="308" t="s">
        <v>36</v>
      </c>
      <c r="D41" s="125">
        <v>0.28611111111111115</v>
      </c>
      <c r="E41" s="308" t="s">
        <v>88</v>
      </c>
      <c r="F41" s="125">
        <v>0.29444444444444445</v>
      </c>
      <c r="G41" s="308" t="s">
        <v>84</v>
      </c>
      <c r="H41" s="314">
        <v>2.5</v>
      </c>
      <c r="I41" s="245">
        <v>49</v>
      </c>
      <c r="J41" s="311">
        <f t="shared" si="1"/>
        <v>122.5</v>
      </c>
    </row>
    <row r="42" spans="1:10" ht="15.95" customHeight="1" x14ac:dyDescent="0.25">
      <c r="A42" s="306">
        <v>38</v>
      </c>
      <c r="B42" s="319">
        <v>11307</v>
      </c>
      <c r="C42" s="308" t="s">
        <v>36</v>
      </c>
      <c r="D42" s="125">
        <v>0.2590277777777778</v>
      </c>
      <c r="E42" s="308" t="s">
        <v>113</v>
      </c>
      <c r="F42" s="125">
        <v>0.33124999999999999</v>
      </c>
      <c r="G42" s="308" t="s">
        <v>80</v>
      </c>
      <c r="H42" s="314">
        <v>59</v>
      </c>
      <c r="I42" s="245">
        <v>8</v>
      </c>
      <c r="J42" s="311">
        <f t="shared" si="1"/>
        <v>472</v>
      </c>
    </row>
    <row r="43" spans="1:10" ht="15.95" customHeight="1" x14ac:dyDescent="0.25">
      <c r="A43" s="313">
        <v>39</v>
      </c>
      <c r="B43" s="319">
        <v>11309</v>
      </c>
      <c r="C43" s="308" t="s">
        <v>36</v>
      </c>
      <c r="D43" s="125">
        <v>0.31666666666666665</v>
      </c>
      <c r="E43" s="308" t="s">
        <v>88</v>
      </c>
      <c r="F43" s="125">
        <v>0.32500000000000001</v>
      </c>
      <c r="G43" s="308" t="s">
        <v>82</v>
      </c>
      <c r="H43" s="314">
        <v>2.5</v>
      </c>
      <c r="I43" s="245">
        <v>56</v>
      </c>
      <c r="J43" s="311">
        <f t="shared" si="1"/>
        <v>140</v>
      </c>
    </row>
    <row r="44" spans="1:10" ht="15.95" customHeight="1" x14ac:dyDescent="0.25">
      <c r="A44" s="306">
        <v>40</v>
      </c>
      <c r="B44" s="319">
        <v>11309</v>
      </c>
      <c r="C44" s="308" t="s">
        <v>36</v>
      </c>
      <c r="D44" s="125">
        <v>0.29097222222222224</v>
      </c>
      <c r="E44" s="308" t="s">
        <v>113</v>
      </c>
      <c r="F44" s="125">
        <v>0.36319444444444443</v>
      </c>
      <c r="G44" s="308" t="s">
        <v>81</v>
      </c>
      <c r="H44" s="314">
        <v>59</v>
      </c>
      <c r="I44" s="245">
        <v>6</v>
      </c>
      <c r="J44" s="311">
        <f t="shared" si="1"/>
        <v>354</v>
      </c>
    </row>
    <row r="45" spans="1:10" ht="15.95" customHeight="1" x14ac:dyDescent="0.25">
      <c r="A45" s="306">
        <v>41</v>
      </c>
      <c r="B45" s="319">
        <v>11311</v>
      </c>
      <c r="C45" s="308" t="s">
        <v>36</v>
      </c>
      <c r="D45" s="125">
        <v>0.37291666666666662</v>
      </c>
      <c r="E45" s="308" t="s">
        <v>88</v>
      </c>
      <c r="F45" s="125">
        <v>0.38125000000000003</v>
      </c>
      <c r="G45" s="308" t="s">
        <v>79</v>
      </c>
      <c r="H45" s="314">
        <v>2.5</v>
      </c>
      <c r="I45" s="245">
        <v>83</v>
      </c>
      <c r="J45" s="311">
        <f t="shared" si="1"/>
        <v>207.5</v>
      </c>
    </row>
    <row r="46" spans="1:10" ht="15.95" customHeight="1" x14ac:dyDescent="0.25">
      <c r="A46" s="313">
        <v>42</v>
      </c>
      <c r="B46" s="319">
        <v>11311</v>
      </c>
      <c r="C46" s="308" t="s">
        <v>36</v>
      </c>
      <c r="D46" s="125">
        <v>0.34513888888888888</v>
      </c>
      <c r="E46" s="308" t="s">
        <v>113</v>
      </c>
      <c r="F46" s="125">
        <v>0.41736111111111113</v>
      </c>
      <c r="G46" s="308" t="s">
        <v>80</v>
      </c>
      <c r="H46" s="314">
        <v>59</v>
      </c>
      <c r="I46" s="245">
        <v>8</v>
      </c>
      <c r="J46" s="311">
        <f t="shared" si="1"/>
        <v>472</v>
      </c>
    </row>
    <row r="47" spans="1:10" ht="15.95" customHeight="1" x14ac:dyDescent="0.25">
      <c r="A47" s="306">
        <v>43</v>
      </c>
      <c r="B47" s="319">
        <v>11313</v>
      </c>
      <c r="C47" s="308" t="s">
        <v>36</v>
      </c>
      <c r="D47" s="125">
        <v>0.44097222222222227</v>
      </c>
      <c r="E47" s="308" t="s">
        <v>88</v>
      </c>
      <c r="F47" s="125">
        <v>0.44930555555555557</v>
      </c>
      <c r="G47" s="308" t="s">
        <v>79</v>
      </c>
      <c r="H47" s="314">
        <v>2.5</v>
      </c>
      <c r="I47" s="245">
        <v>83</v>
      </c>
      <c r="J47" s="311">
        <f t="shared" si="1"/>
        <v>207.5</v>
      </c>
    </row>
    <row r="48" spans="1:10" ht="15.95" customHeight="1" x14ac:dyDescent="0.25">
      <c r="A48" s="306">
        <v>44</v>
      </c>
      <c r="B48" s="319">
        <v>11313</v>
      </c>
      <c r="C48" s="308" t="s">
        <v>36</v>
      </c>
      <c r="D48" s="125">
        <v>0.41250000000000003</v>
      </c>
      <c r="E48" s="308" t="s">
        <v>113</v>
      </c>
      <c r="F48" s="125">
        <v>0.48472222222222222</v>
      </c>
      <c r="G48" s="308" t="s">
        <v>80</v>
      </c>
      <c r="H48" s="314">
        <v>59</v>
      </c>
      <c r="I48" s="245">
        <v>8</v>
      </c>
      <c r="J48" s="311">
        <f t="shared" si="1"/>
        <v>472</v>
      </c>
    </row>
    <row r="49" spans="1:10" ht="15.95" customHeight="1" x14ac:dyDescent="0.25">
      <c r="A49" s="313">
        <v>45</v>
      </c>
      <c r="B49" s="319">
        <v>11315</v>
      </c>
      <c r="C49" s="308" t="s">
        <v>36</v>
      </c>
      <c r="D49" s="125">
        <v>0.49583333333333335</v>
      </c>
      <c r="E49" s="308" t="s">
        <v>88</v>
      </c>
      <c r="F49" s="125">
        <v>0.50416666666666665</v>
      </c>
      <c r="G49" s="308" t="s">
        <v>79</v>
      </c>
      <c r="H49" s="314">
        <v>2.5</v>
      </c>
      <c r="I49" s="245">
        <v>83</v>
      </c>
      <c r="J49" s="311">
        <f t="shared" si="1"/>
        <v>207.5</v>
      </c>
    </row>
    <row r="50" spans="1:10" ht="15.95" customHeight="1" x14ac:dyDescent="0.25">
      <c r="A50" s="306">
        <v>46</v>
      </c>
      <c r="B50" s="319">
        <v>11315</v>
      </c>
      <c r="C50" s="308" t="s">
        <v>36</v>
      </c>
      <c r="D50" s="125">
        <v>0.4680555555555555</v>
      </c>
      <c r="E50" s="308" t="s">
        <v>113</v>
      </c>
      <c r="F50" s="125">
        <v>0.54027777777777775</v>
      </c>
      <c r="G50" s="308" t="s">
        <v>80</v>
      </c>
      <c r="H50" s="314">
        <v>59</v>
      </c>
      <c r="I50" s="245">
        <v>8</v>
      </c>
      <c r="J50" s="311">
        <f t="shared" si="1"/>
        <v>472</v>
      </c>
    </row>
    <row r="51" spans="1:10" ht="15.95" customHeight="1" x14ac:dyDescent="0.25">
      <c r="A51" s="306">
        <v>47</v>
      </c>
      <c r="B51" s="319">
        <v>11317</v>
      </c>
      <c r="C51" s="308" t="s">
        <v>36</v>
      </c>
      <c r="D51" s="125">
        <v>0.56180555555555556</v>
      </c>
      <c r="E51" s="308" t="s">
        <v>88</v>
      </c>
      <c r="F51" s="125">
        <v>0.57013888888888886</v>
      </c>
      <c r="G51" s="308" t="s">
        <v>82</v>
      </c>
      <c r="H51" s="314">
        <v>2.5</v>
      </c>
      <c r="I51" s="245">
        <v>56</v>
      </c>
      <c r="J51" s="311">
        <f t="shared" si="1"/>
        <v>140</v>
      </c>
    </row>
    <row r="52" spans="1:10" ht="15.95" customHeight="1" x14ac:dyDescent="0.25">
      <c r="A52" s="313">
        <v>48</v>
      </c>
      <c r="B52" s="319">
        <v>11317</v>
      </c>
      <c r="C52" s="308" t="s">
        <v>36</v>
      </c>
      <c r="D52" s="125">
        <v>0.53194444444444444</v>
      </c>
      <c r="E52" s="308" t="s">
        <v>113</v>
      </c>
      <c r="F52" s="125">
        <v>0.60416666666666663</v>
      </c>
      <c r="G52" s="308" t="s">
        <v>81</v>
      </c>
      <c r="H52" s="314">
        <v>59</v>
      </c>
      <c r="I52" s="245">
        <v>6</v>
      </c>
      <c r="J52" s="311">
        <f t="shared" si="1"/>
        <v>354</v>
      </c>
    </row>
    <row r="53" spans="1:10" ht="15.95" customHeight="1" x14ac:dyDescent="0.25">
      <c r="A53" s="306">
        <v>49</v>
      </c>
      <c r="B53" s="319">
        <v>11319</v>
      </c>
      <c r="C53" s="308" t="s">
        <v>36</v>
      </c>
      <c r="D53" s="125">
        <v>0.59930555555555554</v>
      </c>
      <c r="E53" s="308" t="s">
        <v>88</v>
      </c>
      <c r="F53" s="125">
        <v>0.60763888888888895</v>
      </c>
      <c r="G53" s="308" t="s">
        <v>79</v>
      </c>
      <c r="H53" s="314">
        <v>2.5</v>
      </c>
      <c r="I53" s="245">
        <v>83</v>
      </c>
      <c r="J53" s="311">
        <f t="shared" si="1"/>
        <v>207.5</v>
      </c>
    </row>
    <row r="54" spans="1:10" ht="15.95" customHeight="1" x14ac:dyDescent="0.25">
      <c r="A54" s="306">
        <v>50</v>
      </c>
      <c r="B54" s="319">
        <v>11319</v>
      </c>
      <c r="C54" s="308" t="s">
        <v>36</v>
      </c>
      <c r="D54" s="125">
        <v>0.56944444444444442</v>
      </c>
      <c r="E54" s="308" t="s">
        <v>113</v>
      </c>
      <c r="F54" s="125">
        <v>0.64166666666666672</v>
      </c>
      <c r="G54" s="308" t="s">
        <v>80</v>
      </c>
      <c r="H54" s="314">
        <v>59</v>
      </c>
      <c r="I54" s="245">
        <v>8</v>
      </c>
      <c r="J54" s="311">
        <f t="shared" si="1"/>
        <v>472</v>
      </c>
    </row>
    <row r="55" spans="1:10" ht="15.95" customHeight="1" x14ac:dyDescent="0.25">
      <c r="A55" s="313">
        <v>51</v>
      </c>
      <c r="B55" s="319">
        <v>11321</v>
      </c>
      <c r="C55" s="308" t="s">
        <v>36</v>
      </c>
      <c r="D55" s="125">
        <v>0.6479166666666667</v>
      </c>
      <c r="E55" s="308" t="s">
        <v>88</v>
      </c>
      <c r="F55" s="125">
        <v>0.65625</v>
      </c>
      <c r="G55" s="308" t="s">
        <v>82</v>
      </c>
      <c r="H55" s="314">
        <v>2.5</v>
      </c>
      <c r="I55" s="245">
        <v>56</v>
      </c>
      <c r="J55" s="311">
        <f t="shared" si="1"/>
        <v>140</v>
      </c>
    </row>
    <row r="56" spans="1:10" ht="15.95" customHeight="1" x14ac:dyDescent="0.25">
      <c r="A56" s="306">
        <v>52</v>
      </c>
      <c r="B56" s="319">
        <v>11321</v>
      </c>
      <c r="C56" s="308" t="s">
        <v>36</v>
      </c>
      <c r="D56" s="125">
        <v>0.61875000000000002</v>
      </c>
      <c r="E56" s="308" t="s">
        <v>113</v>
      </c>
      <c r="F56" s="125">
        <v>0.69097222222222221</v>
      </c>
      <c r="G56" s="308" t="s">
        <v>81</v>
      </c>
      <c r="H56" s="314">
        <v>59</v>
      </c>
      <c r="I56" s="245">
        <v>6</v>
      </c>
      <c r="J56" s="311">
        <f t="shared" si="1"/>
        <v>354</v>
      </c>
    </row>
    <row r="57" spans="1:10" ht="15.95" customHeight="1" x14ac:dyDescent="0.25">
      <c r="A57" s="306">
        <v>53</v>
      </c>
      <c r="B57" s="319">
        <v>11323</v>
      </c>
      <c r="C57" s="308" t="s">
        <v>36</v>
      </c>
      <c r="D57" s="125">
        <v>0.68680555555555556</v>
      </c>
      <c r="E57" s="308" t="s">
        <v>88</v>
      </c>
      <c r="F57" s="125">
        <v>0.69513888888888886</v>
      </c>
      <c r="G57" s="308" t="s">
        <v>79</v>
      </c>
      <c r="H57" s="314">
        <v>2.5</v>
      </c>
      <c r="I57" s="245">
        <v>83</v>
      </c>
      <c r="J57" s="311">
        <f t="shared" si="1"/>
        <v>207.5</v>
      </c>
    </row>
    <row r="58" spans="1:10" ht="15.95" customHeight="1" x14ac:dyDescent="0.25">
      <c r="A58" s="313">
        <v>54</v>
      </c>
      <c r="B58" s="319">
        <v>11323</v>
      </c>
      <c r="C58" s="308" t="s">
        <v>36</v>
      </c>
      <c r="D58" s="125">
        <v>0.65694444444444444</v>
      </c>
      <c r="E58" s="308" t="s">
        <v>113</v>
      </c>
      <c r="F58" s="125">
        <v>0.72916666666666663</v>
      </c>
      <c r="G58" s="308" t="s">
        <v>80</v>
      </c>
      <c r="H58" s="314">
        <v>59</v>
      </c>
      <c r="I58" s="245">
        <v>8</v>
      </c>
      <c r="J58" s="311">
        <f t="shared" si="1"/>
        <v>472</v>
      </c>
    </row>
    <row r="59" spans="1:10" ht="15.95" customHeight="1" x14ac:dyDescent="0.25">
      <c r="A59" s="306">
        <v>55</v>
      </c>
      <c r="B59" s="319">
        <v>11325</v>
      </c>
      <c r="C59" s="308" t="s">
        <v>36</v>
      </c>
      <c r="D59" s="125">
        <v>0.73749999999999993</v>
      </c>
      <c r="E59" s="308" t="s">
        <v>88</v>
      </c>
      <c r="F59" s="125">
        <v>0.74583333333333324</v>
      </c>
      <c r="G59" s="308" t="s">
        <v>82</v>
      </c>
      <c r="H59" s="314">
        <v>2.5</v>
      </c>
      <c r="I59" s="245">
        <v>56</v>
      </c>
      <c r="J59" s="311">
        <f t="shared" si="1"/>
        <v>140</v>
      </c>
    </row>
    <row r="60" spans="1:10" ht="15.95" customHeight="1" x14ac:dyDescent="0.25">
      <c r="A60" s="306">
        <v>56</v>
      </c>
      <c r="B60" s="319">
        <v>11325</v>
      </c>
      <c r="C60" s="308" t="s">
        <v>36</v>
      </c>
      <c r="D60" s="125">
        <v>0.70694444444444438</v>
      </c>
      <c r="E60" s="308" t="s">
        <v>113</v>
      </c>
      <c r="F60" s="125">
        <v>0.77916666666666667</v>
      </c>
      <c r="G60" s="308" t="s">
        <v>81</v>
      </c>
      <c r="H60" s="314">
        <v>59</v>
      </c>
      <c r="I60" s="245">
        <v>6</v>
      </c>
      <c r="J60" s="311">
        <f t="shared" si="1"/>
        <v>354</v>
      </c>
    </row>
    <row r="61" spans="1:10" ht="15.95" customHeight="1" x14ac:dyDescent="0.25">
      <c r="A61" s="313">
        <v>57</v>
      </c>
      <c r="B61" s="319">
        <v>11327</v>
      </c>
      <c r="C61" s="308" t="s">
        <v>36</v>
      </c>
      <c r="D61" s="125">
        <v>0.78680555555555554</v>
      </c>
      <c r="E61" s="308" t="s">
        <v>88</v>
      </c>
      <c r="F61" s="125">
        <v>0.79513888888888884</v>
      </c>
      <c r="G61" s="308" t="s">
        <v>79</v>
      </c>
      <c r="H61" s="314">
        <v>2.5</v>
      </c>
      <c r="I61" s="245">
        <v>83</v>
      </c>
      <c r="J61" s="311">
        <f t="shared" si="1"/>
        <v>207.5</v>
      </c>
    </row>
    <row r="62" spans="1:10" ht="15.95" customHeight="1" x14ac:dyDescent="0.25">
      <c r="A62" s="306">
        <v>58</v>
      </c>
      <c r="B62" s="319">
        <v>11327</v>
      </c>
      <c r="C62" s="308" t="s">
        <v>36</v>
      </c>
      <c r="D62" s="125">
        <v>0.75486111111111109</v>
      </c>
      <c r="E62" s="308" t="s">
        <v>113</v>
      </c>
      <c r="F62" s="125">
        <v>0.82708333333333339</v>
      </c>
      <c r="G62" s="308" t="s">
        <v>80</v>
      </c>
      <c r="H62" s="314">
        <v>59</v>
      </c>
      <c r="I62" s="245">
        <v>8</v>
      </c>
      <c r="J62" s="311">
        <f t="shared" si="1"/>
        <v>472</v>
      </c>
    </row>
    <row r="63" spans="1:10" ht="15.95" customHeight="1" x14ac:dyDescent="0.25">
      <c r="A63" s="306">
        <v>59</v>
      </c>
      <c r="B63" s="319">
        <v>11329</v>
      </c>
      <c r="C63" s="308" t="s">
        <v>36</v>
      </c>
      <c r="D63" s="125">
        <v>0.86458333333333337</v>
      </c>
      <c r="E63" s="308" t="s">
        <v>88</v>
      </c>
      <c r="F63" s="125">
        <v>0.87291666666666667</v>
      </c>
      <c r="G63" s="308" t="s">
        <v>79</v>
      </c>
      <c r="H63" s="314">
        <v>2.5</v>
      </c>
      <c r="I63" s="245">
        <v>83</v>
      </c>
      <c r="J63" s="311">
        <f t="shared" si="1"/>
        <v>207.5</v>
      </c>
    </row>
    <row r="64" spans="1:10" ht="15.95" customHeight="1" x14ac:dyDescent="0.25">
      <c r="A64" s="313">
        <v>60</v>
      </c>
      <c r="B64" s="319">
        <v>11329</v>
      </c>
      <c r="C64" s="308" t="s">
        <v>254</v>
      </c>
      <c r="D64" s="125">
        <v>0.90625</v>
      </c>
      <c r="E64" s="308" t="s">
        <v>118</v>
      </c>
      <c r="F64" s="125">
        <v>0.94652777777777775</v>
      </c>
      <c r="G64" s="308" t="s">
        <v>85</v>
      </c>
      <c r="H64" s="314">
        <v>23.5</v>
      </c>
      <c r="I64" s="245">
        <v>7</v>
      </c>
      <c r="J64" s="311">
        <f t="shared" si="1"/>
        <v>164.5</v>
      </c>
    </row>
    <row r="65" spans="1:10" ht="15.95" customHeight="1" x14ac:dyDescent="0.25">
      <c r="A65" s="306">
        <v>61</v>
      </c>
      <c r="B65" s="319">
        <v>11329</v>
      </c>
      <c r="C65" s="308" t="s">
        <v>36</v>
      </c>
      <c r="D65" s="125">
        <v>0.84513888888888899</v>
      </c>
      <c r="E65" s="308" t="s">
        <v>113</v>
      </c>
      <c r="F65" s="125">
        <v>0.91666666666666663</v>
      </c>
      <c r="G65" s="308" t="s">
        <v>86</v>
      </c>
      <c r="H65" s="314">
        <v>59</v>
      </c>
      <c r="I65" s="245">
        <v>6</v>
      </c>
      <c r="J65" s="311">
        <f t="shared" si="1"/>
        <v>354</v>
      </c>
    </row>
    <row r="66" spans="1:10" ht="15.95" customHeight="1" x14ac:dyDescent="0.25">
      <c r="A66" s="306">
        <v>62</v>
      </c>
      <c r="B66" s="320">
        <v>11329</v>
      </c>
      <c r="C66" s="308" t="s">
        <v>36</v>
      </c>
      <c r="D66" s="126">
        <v>0.84513888888888899</v>
      </c>
      <c r="E66" s="308" t="s">
        <v>118</v>
      </c>
      <c r="F66" s="318">
        <v>0.94652777777777775</v>
      </c>
      <c r="G66" s="308" t="s">
        <v>87</v>
      </c>
      <c r="H66" s="314">
        <v>73.8</v>
      </c>
      <c r="I66" s="245">
        <v>2</v>
      </c>
      <c r="J66" s="311">
        <f t="shared" si="1"/>
        <v>147.6</v>
      </c>
    </row>
    <row r="67" spans="1:10" ht="15.95" customHeight="1" x14ac:dyDescent="0.25">
      <c r="A67" s="313">
        <v>63</v>
      </c>
      <c r="B67" s="319">
        <v>11700</v>
      </c>
      <c r="C67" s="308" t="s">
        <v>88</v>
      </c>
      <c r="D67" s="321">
        <v>0.23611111111111113</v>
      </c>
      <c r="E67" s="308" t="s">
        <v>36</v>
      </c>
      <c r="F67" s="176">
        <v>0.24097222222222223</v>
      </c>
      <c r="G67" s="308" t="s">
        <v>82</v>
      </c>
      <c r="H67" s="314">
        <v>2.5</v>
      </c>
      <c r="I67" s="310">
        <v>56</v>
      </c>
      <c r="J67" s="311">
        <f t="shared" si="1"/>
        <v>140</v>
      </c>
    </row>
    <row r="68" spans="1:10" ht="15.95" customHeight="1" x14ac:dyDescent="0.25">
      <c r="A68" s="306">
        <v>64</v>
      </c>
      <c r="B68" s="319">
        <v>11700</v>
      </c>
      <c r="C68" s="308" t="s">
        <v>113</v>
      </c>
      <c r="D68" s="321">
        <v>0.20694444444444446</v>
      </c>
      <c r="E68" s="308" t="s">
        <v>36</v>
      </c>
      <c r="F68" s="125">
        <v>0.27916666666666662</v>
      </c>
      <c r="G68" s="308" t="s">
        <v>81</v>
      </c>
      <c r="H68" s="314">
        <v>59</v>
      </c>
      <c r="I68" s="310">
        <v>6</v>
      </c>
      <c r="J68" s="311">
        <f t="shared" si="1"/>
        <v>354</v>
      </c>
    </row>
    <row r="69" spans="1:10" ht="15.95" customHeight="1" x14ac:dyDescent="0.25">
      <c r="A69" s="306">
        <v>65</v>
      </c>
      <c r="B69" s="319">
        <v>11702</v>
      </c>
      <c r="C69" s="308" t="s">
        <v>88</v>
      </c>
      <c r="D69" s="321">
        <v>0.31805555555555554</v>
      </c>
      <c r="E69" s="308" t="s">
        <v>36</v>
      </c>
      <c r="F69" s="125">
        <v>0.3263888888888889</v>
      </c>
      <c r="G69" s="308" t="s">
        <v>123</v>
      </c>
      <c r="H69" s="314">
        <v>2.5</v>
      </c>
      <c r="I69" s="310">
        <v>49</v>
      </c>
      <c r="J69" s="311">
        <f t="shared" si="1"/>
        <v>122.5</v>
      </c>
    </row>
    <row r="70" spans="1:10" ht="15.95" customHeight="1" x14ac:dyDescent="0.25">
      <c r="A70" s="313">
        <v>66</v>
      </c>
      <c r="B70" s="319">
        <v>11702</v>
      </c>
      <c r="C70" s="308" t="s">
        <v>88</v>
      </c>
      <c r="D70" s="321">
        <v>0.32777777777777778</v>
      </c>
      <c r="E70" s="308" t="s">
        <v>36</v>
      </c>
      <c r="F70" s="125">
        <v>0.33611111111111108</v>
      </c>
      <c r="G70" s="308" t="s">
        <v>83</v>
      </c>
      <c r="H70" s="314">
        <v>2.5</v>
      </c>
      <c r="I70" s="310">
        <v>34</v>
      </c>
      <c r="J70" s="311">
        <f t="shared" si="1"/>
        <v>85</v>
      </c>
    </row>
    <row r="71" spans="1:10" ht="15.95" customHeight="1" x14ac:dyDescent="0.25">
      <c r="A71" s="306">
        <v>67</v>
      </c>
      <c r="B71" s="319">
        <v>11702</v>
      </c>
      <c r="C71" s="308" t="s">
        <v>113</v>
      </c>
      <c r="D71" s="321">
        <v>0.28541666666666665</v>
      </c>
      <c r="E71" s="308" t="s">
        <v>36</v>
      </c>
      <c r="F71" s="125">
        <v>0.3576388888888889</v>
      </c>
      <c r="G71" s="308" t="s">
        <v>80</v>
      </c>
      <c r="H71" s="314">
        <v>59</v>
      </c>
      <c r="I71" s="310">
        <v>8</v>
      </c>
      <c r="J71" s="311">
        <f t="shared" si="1"/>
        <v>472</v>
      </c>
    </row>
    <row r="72" spans="1:10" ht="15.95" customHeight="1" x14ac:dyDescent="0.25">
      <c r="A72" s="306">
        <v>68</v>
      </c>
      <c r="B72" s="319">
        <v>11704</v>
      </c>
      <c r="C72" s="308" t="s">
        <v>88</v>
      </c>
      <c r="D72" s="321">
        <v>0.3743055555555555</v>
      </c>
      <c r="E72" s="308" t="s">
        <v>36</v>
      </c>
      <c r="F72" s="125">
        <v>0.38263888888888881</v>
      </c>
      <c r="G72" s="308" t="s">
        <v>79</v>
      </c>
      <c r="H72" s="314">
        <v>2.5</v>
      </c>
      <c r="I72" s="310">
        <v>83</v>
      </c>
      <c r="J72" s="311">
        <f t="shared" si="1"/>
        <v>207.5</v>
      </c>
    </row>
    <row r="73" spans="1:10" ht="15.95" customHeight="1" x14ac:dyDescent="0.25">
      <c r="A73" s="313">
        <v>69</v>
      </c>
      <c r="B73" s="319">
        <v>11704</v>
      </c>
      <c r="C73" s="308" t="s">
        <v>113</v>
      </c>
      <c r="D73" s="321">
        <v>0.33263888888888887</v>
      </c>
      <c r="E73" s="308" t="s">
        <v>36</v>
      </c>
      <c r="F73" s="125">
        <v>0.40486111111111106</v>
      </c>
      <c r="G73" s="308" t="s">
        <v>80</v>
      </c>
      <c r="H73" s="314">
        <v>59</v>
      </c>
      <c r="I73" s="310">
        <v>8</v>
      </c>
      <c r="J73" s="311">
        <f t="shared" si="1"/>
        <v>472</v>
      </c>
    </row>
    <row r="74" spans="1:10" ht="15.95" customHeight="1" x14ac:dyDescent="0.25">
      <c r="A74" s="306">
        <v>70</v>
      </c>
      <c r="B74" s="319">
        <v>11706</v>
      </c>
      <c r="C74" s="308" t="s">
        <v>88</v>
      </c>
      <c r="D74" s="321">
        <v>0.40486111111111112</v>
      </c>
      <c r="E74" s="308" t="s">
        <v>36</v>
      </c>
      <c r="F74" s="125">
        <v>0.41319444444444442</v>
      </c>
      <c r="G74" s="308" t="s">
        <v>79</v>
      </c>
      <c r="H74" s="314">
        <v>2.5</v>
      </c>
      <c r="I74" s="310">
        <v>83</v>
      </c>
      <c r="J74" s="311">
        <f t="shared" si="1"/>
        <v>207.5</v>
      </c>
    </row>
    <row r="75" spans="1:10" ht="15.95" customHeight="1" x14ac:dyDescent="0.25">
      <c r="A75" s="306">
        <v>71</v>
      </c>
      <c r="B75" s="319">
        <v>11706</v>
      </c>
      <c r="C75" s="308" t="s">
        <v>113</v>
      </c>
      <c r="D75" s="321">
        <v>0.36736111111111108</v>
      </c>
      <c r="E75" s="308" t="s">
        <v>36</v>
      </c>
      <c r="F75" s="125">
        <v>0.43958333333333327</v>
      </c>
      <c r="G75" s="308" t="s">
        <v>80</v>
      </c>
      <c r="H75" s="314">
        <v>59</v>
      </c>
      <c r="I75" s="310">
        <v>8</v>
      </c>
      <c r="J75" s="311">
        <f t="shared" si="1"/>
        <v>472</v>
      </c>
    </row>
    <row r="76" spans="1:10" ht="15.95" customHeight="1" x14ac:dyDescent="0.25">
      <c r="A76" s="313">
        <v>72</v>
      </c>
      <c r="B76" s="319">
        <v>11708</v>
      </c>
      <c r="C76" s="308" t="s">
        <v>88</v>
      </c>
      <c r="D76" s="321">
        <v>0.48680555555555555</v>
      </c>
      <c r="E76" s="308" t="s">
        <v>36</v>
      </c>
      <c r="F76" s="125">
        <v>0.49513888888888885</v>
      </c>
      <c r="G76" s="308" t="s">
        <v>79</v>
      </c>
      <c r="H76" s="314">
        <v>2.5</v>
      </c>
      <c r="I76" s="310">
        <v>83</v>
      </c>
      <c r="J76" s="311">
        <f t="shared" si="1"/>
        <v>207.5</v>
      </c>
    </row>
    <row r="77" spans="1:10" ht="15.95" customHeight="1" x14ac:dyDescent="0.25">
      <c r="A77" s="306">
        <v>73</v>
      </c>
      <c r="B77" s="319">
        <v>11708</v>
      </c>
      <c r="C77" s="308" t="s">
        <v>113</v>
      </c>
      <c r="D77" s="321">
        <v>0.45208333333333334</v>
      </c>
      <c r="E77" s="308" t="s">
        <v>36</v>
      </c>
      <c r="F77" s="125">
        <v>0.52430555555555558</v>
      </c>
      <c r="G77" s="308" t="s">
        <v>80</v>
      </c>
      <c r="H77" s="314">
        <v>59</v>
      </c>
      <c r="I77" s="310">
        <v>8</v>
      </c>
      <c r="J77" s="311">
        <f t="shared" si="1"/>
        <v>472</v>
      </c>
    </row>
    <row r="78" spans="1:10" ht="15.95" customHeight="1" x14ac:dyDescent="0.25">
      <c r="A78" s="306">
        <v>74</v>
      </c>
      <c r="B78" s="319">
        <v>11710</v>
      </c>
      <c r="C78" s="308" t="s">
        <v>88</v>
      </c>
      <c r="D78" s="321">
        <v>0.5541666666666667</v>
      </c>
      <c r="E78" s="308" t="s">
        <v>36</v>
      </c>
      <c r="F78" s="125">
        <v>0.5625</v>
      </c>
      <c r="G78" s="308" t="s">
        <v>79</v>
      </c>
      <c r="H78" s="314">
        <v>2.5</v>
      </c>
      <c r="I78" s="310">
        <v>83</v>
      </c>
      <c r="J78" s="311">
        <f t="shared" si="1"/>
        <v>207.5</v>
      </c>
    </row>
    <row r="79" spans="1:10" ht="15.95" customHeight="1" x14ac:dyDescent="0.25">
      <c r="A79" s="313">
        <v>75</v>
      </c>
      <c r="B79" s="319">
        <v>11710</v>
      </c>
      <c r="C79" s="308" t="s">
        <v>113</v>
      </c>
      <c r="D79" s="321">
        <v>0.51944444444444449</v>
      </c>
      <c r="E79" s="308" t="s">
        <v>36</v>
      </c>
      <c r="F79" s="125">
        <v>0.59166666666666679</v>
      </c>
      <c r="G79" s="308" t="s">
        <v>80</v>
      </c>
      <c r="H79" s="314">
        <v>59</v>
      </c>
      <c r="I79" s="310">
        <v>8</v>
      </c>
      <c r="J79" s="311">
        <f t="shared" si="1"/>
        <v>472</v>
      </c>
    </row>
    <row r="80" spans="1:10" ht="15.95" customHeight="1" x14ac:dyDescent="0.25">
      <c r="A80" s="306">
        <v>76</v>
      </c>
      <c r="B80" s="319">
        <v>11712</v>
      </c>
      <c r="C80" s="308" t="s">
        <v>88</v>
      </c>
      <c r="D80" s="321">
        <v>0.60833333333333328</v>
      </c>
      <c r="E80" s="308" t="s">
        <v>36</v>
      </c>
      <c r="F80" s="125">
        <v>0.61666666666666659</v>
      </c>
      <c r="G80" s="308" t="s">
        <v>82</v>
      </c>
      <c r="H80" s="314">
        <v>2.5</v>
      </c>
      <c r="I80" s="310">
        <v>56</v>
      </c>
      <c r="J80" s="311">
        <f t="shared" si="1"/>
        <v>140</v>
      </c>
    </row>
    <row r="81" spans="1:10" ht="15.95" customHeight="1" x14ac:dyDescent="0.25">
      <c r="A81" s="306">
        <v>77</v>
      </c>
      <c r="B81" s="319">
        <v>11712</v>
      </c>
      <c r="C81" s="308" t="s">
        <v>113</v>
      </c>
      <c r="D81" s="321">
        <v>0.57500000000000007</v>
      </c>
      <c r="E81" s="308" t="s">
        <v>36</v>
      </c>
      <c r="F81" s="125">
        <v>0.64722222222222237</v>
      </c>
      <c r="G81" s="308" t="s">
        <v>81</v>
      </c>
      <c r="H81" s="314">
        <v>59</v>
      </c>
      <c r="I81" s="310">
        <v>6</v>
      </c>
      <c r="J81" s="311">
        <f t="shared" si="1"/>
        <v>354</v>
      </c>
    </row>
    <row r="82" spans="1:10" ht="15.95" customHeight="1" x14ac:dyDescent="0.25">
      <c r="A82" s="313">
        <v>78</v>
      </c>
      <c r="B82" s="319">
        <v>11714</v>
      </c>
      <c r="C82" s="308" t="s">
        <v>88</v>
      </c>
      <c r="D82" s="321">
        <v>0.65694444444444444</v>
      </c>
      <c r="E82" s="308" t="s">
        <v>36</v>
      </c>
      <c r="F82" s="125">
        <v>0.66527777777777775</v>
      </c>
      <c r="G82" s="308" t="s">
        <v>79</v>
      </c>
      <c r="H82" s="314">
        <v>2.5</v>
      </c>
      <c r="I82" s="310">
        <v>83</v>
      </c>
      <c r="J82" s="311">
        <f t="shared" si="1"/>
        <v>207.5</v>
      </c>
    </row>
    <row r="83" spans="1:10" ht="15.95" customHeight="1" x14ac:dyDescent="0.25">
      <c r="A83" s="306">
        <v>79</v>
      </c>
      <c r="B83" s="319">
        <v>11714</v>
      </c>
      <c r="C83" s="308" t="s">
        <v>113</v>
      </c>
      <c r="D83" s="321">
        <v>0.625</v>
      </c>
      <c r="E83" s="308" t="s">
        <v>36</v>
      </c>
      <c r="F83" s="125">
        <v>0.69722222222222241</v>
      </c>
      <c r="G83" s="308" t="s">
        <v>80</v>
      </c>
      <c r="H83" s="314">
        <v>59</v>
      </c>
      <c r="I83" s="310">
        <v>8</v>
      </c>
      <c r="J83" s="311">
        <f t="shared" si="1"/>
        <v>472</v>
      </c>
    </row>
    <row r="84" spans="1:10" ht="15.95" customHeight="1" x14ac:dyDescent="0.25">
      <c r="A84" s="306">
        <v>80</v>
      </c>
      <c r="B84" s="319" t="s">
        <v>121</v>
      </c>
      <c r="C84" s="308" t="s">
        <v>113</v>
      </c>
      <c r="D84" s="321">
        <v>0.625</v>
      </c>
      <c r="E84" s="308" t="s">
        <v>102</v>
      </c>
      <c r="F84" s="125">
        <v>0.65</v>
      </c>
      <c r="G84" s="308" t="s">
        <v>81</v>
      </c>
      <c r="H84" s="314">
        <v>20.3</v>
      </c>
      <c r="I84" s="310">
        <v>6</v>
      </c>
      <c r="J84" s="311">
        <f t="shared" si="1"/>
        <v>121.80000000000001</v>
      </c>
    </row>
    <row r="85" spans="1:10" ht="15.95" customHeight="1" x14ac:dyDescent="0.25">
      <c r="A85" s="313">
        <v>81</v>
      </c>
      <c r="B85" s="245">
        <v>11716</v>
      </c>
      <c r="C85" s="308" t="s">
        <v>88</v>
      </c>
      <c r="D85" s="321">
        <v>0.69444444444444453</v>
      </c>
      <c r="E85" s="308" t="s">
        <v>36</v>
      </c>
      <c r="F85" s="125">
        <v>0.70277777777777783</v>
      </c>
      <c r="G85" s="308" t="s">
        <v>82</v>
      </c>
      <c r="H85" s="314">
        <v>2.5</v>
      </c>
      <c r="I85" s="245">
        <v>56</v>
      </c>
      <c r="J85" s="311">
        <f t="shared" si="1"/>
        <v>140</v>
      </c>
    </row>
    <row r="86" spans="1:10" ht="15.95" customHeight="1" x14ac:dyDescent="0.25">
      <c r="A86" s="306">
        <v>82</v>
      </c>
      <c r="B86" s="319">
        <v>11716</v>
      </c>
      <c r="C86" s="308" t="s">
        <v>113</v>
      </c>
      <c r="D86" s="322">
        <v>0.66249999999999998</v>
      </c>
      <c r="E86" s="308" t="s">
        <v>36</v>
      </c>
      <c r="F86" s="125">
        <v>0.73472222222222228</v>
      </c>
      <c r="G86" s="308" t="s">
        <v>81</v>
      </c>
      <c r="H86" s="314">
        <v>59</v>
      </c>
      <c r="I86" s="310">
        <v>6</v>
      </c>
      <c r="J86" s="311">
        <f t="shared" si="1"/>
        <v>354</v>
      </c>
    </row>
    <row r="87" spans="1:10" ht="15.95" customHeight="1" x14ac:dyDescent="0.25">
      <c r="A87" s="306">
        <v>83</v>
      </c>
      <c r="B87" s="319" t="s">
        <v>122</v>
      </c>
      <c r="C87" s="308" t="s">
        <v>113</v>
      </c>
      <c r="D87" s="323">
        <v>0.66249999999999998</v>
      </c>
      <c r="E87" s="308" t="s">
        <v>102</v>
      </c>
      <c r="F87" s="125">
        <v>0.6875</v>
      </c>
      <c r="G87" s="308" t="s">
        <v>81</v>
      </c>
      <c r="H87" s="314">
        <v>20.3</v>
      </c>
      <c r="I87" s="310">
        <v>6</v>
      </c>
      <c r="J87" s="311">
        <f t="shared" si="1"/>
        <v>121.80000000000001</v>
      </c>
    </row>
    <row r="88" spans="1:10" ht="15.95" customHeight="1" x14ac:dyDescent="0.25">
      <c r="A88" s="313">
        <v>84</v>
      </c>
      <c r="B88" s="319">
        <v>11718</v>
      </c>
      <c r="C88" s="308" t="s">
        <v>88</v>
      </c>
      <c r="D88" s="317">
        <v>0.74513888888888891</v>
      </c>
      <c r="E88" s="308" t="s">
        <v>36</v>
      </c>
      <c r="F88" s="125">
        <v>0.75347222222222221</v>
      </c>
      <c r="G88" s="308" t="s">
        <v>79</v>
      </c>
      <c r="H88" s="314">
        <v>2.5</v>
      </c>
      <c r="I88" s="310">
        <v>83</v>
      </c>
      <c r="J88" s="311">
        <f t="shared" si="1"/>
        <v>207.5</v>
      </c>
    </row>
    <row r="89" spans="1:10" ht="15.95" customHeight="1" x14ac:dyDescent="0.25">
      <c r="A89" s="306">
        <v>85</v>
      </c>
      <c r="B89" s="319">
        <v>11718</v>
      </c>
      <c r="C89" s="308" t="s">
        <v>113</v>
      </c>
      <c r="D89" s="317">
        <v>0.71180555555555547</v>
      </c>
      <c r="E89" s="308" t="s">
        <v>36</v>
      </c>
      <c r="F89" s="125">
        <v>0.78402777777777777</v>
      </c>
      <c r="G89" s="308" t="s">
        <v>80</v>
      </c>
      <c r="H89" s="314">
        <v>59</v>
      </c>
      <c r="I89" s="310">
        <v>8</v>
      </c>
      <c r="J89" s="311">
        <f t="shared" si="1"/>
        <v>472</v>
      </c>
    </row>
    <row r="90" spans="1:10" ht="15.95" customHeight="1" x14ac:dyDescent="0.25">
      <c r="A90" s="306">
        <v>86</v>
      </c>
      <c r="B90" s="319">
        <v>11720</v>
      </c>
      <c r="C90" s="308" t="s">
        <v>88</v>
      </c>
      <c r="D90" s="317">
        <v>0.78333333333333333</v>
      </c>
      <c r="E90" s="308" t="s">
        <v>36</v>
      </c>
      <c r="F90" s="125">
        <v>0.79166666666666663</v>
      </c>
      <c r="G90" s="308" t="s">
        <v>82</v>
      </c>
      <c r="H90" s="314">
        <v>2.5</v>
      </c>
      <c r="I90" s="310">
        <v>56</v>
      </c>
      <c r="J90" s="311">
        <f t="shared" si="1"/>
        <v>140</v>
      </c>
    </row>
    <row r="91" spans="1:10" ht="15.95" customHeight="1" x14ac:dyDescent="0.25">
      <c r="A91" s="313">
        <v>87</v>
      </c>
      <c r="B91" s="319">
        <v>11720</v>
      </c>
      <c r="C91" s="308" t="s">
        <v>113</v>
      </c>
      <c r="D91" s="317">
        <v>0.75069444444444444</v>
      </c>
      <c r="E91" s="308" t="s">
        <v>36</v>
      </c>
      <c r="F91" s="125">
        <v>0.82291666666666674</v>
      </c>
      <c r="G91" s="308" t="s">
        <v>81</v>
      </c>
      <c r="H91" s="314">
        <v>59</v>
      </c>
      <c r="I91" s="310">
        <v>6</v>
      </c>
      <c r="J91" s="311">
        <f t="shared" si="1"/>
        <v>354</v>
      </c>
    </row>
    <row r="92" spans="1:10" ht="15.95" customHeight="1" x14ac:dyDescent="0.25">
      <c r="A92" s="306">
        <v>88</v>
      </c>
      <c r="B92" s="319">
        <v>11722</v>
      </c>
      <c r="C92" s="308" t="s">
        <v>88</v>
      </c>
      <c r="D92" s="317">
        <v>0.83263888888888893</v>
      </c>
      <c r="E92" s="308" t="s">
        <v>36</v>
      </c>
      <c r="F92" s="125">
        <v>0.84097222222222223</v>
      </c>
      <c r="G92" s="308" t="s">
        <v>79</v>
      </c>
      <c r="H92" s="314">
        <v>2.5</v>
      </c>
      <c r="I92" s="310">
        <v>83</v>
      </c>
      <c r="J92" s="311">
        <f t="shared" si="1"/>
        <v>207.5</v>
      </c>
    </row>
    <row r="93" spans="1:10" ht="15.95" customHeight="1" x14ac:dyDescent="0.25">
      <c r="A93" s="306">
        <v>89</v>
      </c>
      <c r="B93" s="319">
        <v>11722</v>
      </c>
      <c r="C93" s="308" t="s">
        <v>113</v>
      </c>
      <c r="D93" s="324">
        <v>0.79999999999999993</v>
      </c>
      <c r="E93" s="308" t="s">
        <v>36</v>
      </c>
      <c r="F93" s="125">
        <v>0.87222222222222223</v>
      </c>
      <c r="G93" s="308" t="s">
        <v>80</v>
      </c>
      <c r="H93" s="314">
        <v>59</v>
      </c>
      <c r="I93" s="310">
        <v>8</v>
      </c>
      <c r="J93" s="311">
        <f t="shared" si="1"/>
        <v>472</v>
      </c>
    </row>
    <row r="94" spans="1:10" ht="15.95" customHeight="1" x14ac:dyDescent="0.25">
      <c r="A94" s="313">
        <v>90</v>
      </c>
      <c r="B94" s="319">
        <v>11724</v>
      </c>
      <c r="C94" s="308" t="s">
        <v>88</v>
      </c>
      <c r="D94" s="317">
        <v>0.8666666666666667</v>
      </c>
      <c r="E94" s="308" t="s">
        <v>36</v>
      </c>
      <c r="F94" s="125">
        <v>0.875</v>
      </c>
      <c r="G94" s="308" t="s">
        <v>82</v>
      </c>
      <c r="H94" s="314">
        <v>2.5</v>
      </c>
      <c r="I94" s="310">
        <v>56</v>
      </c>
      <c r="J94" s="311">
        <f t="shared" si="1"/>
        <v>140</v>
      </c>
    </row>
    <row r="95" spans="1:10" ht="15.95" customHeight="1" x14ac:dyDescent="0.25">
      <c r="A95" s="306">
        <v>91</v>
      </c>
      <c r="B95" s="319">
        <v>11724</v>
      </c>
      <c r="C95" s="308" t="s">
        <v>113</v>
      </c>
      <c r="D95" s="317">
        <v>0.83263888888888893</v>
      </c>
      <c r="E95" s="308" t="s">
        <v>36</v>
      </c>
      <c r="F95" s="125">
        <v>0.90486111111111134</v>
      </c>
      <c r="G95" s="308" t="s">
        <v>81</v>
      </c>
      <c r="H95" s="314">
        <v>59</v>
      </c>
      <c r="I95" s="310">
        <v>6</v>
      </c>
      <c r="J95" s="311">
        <f t="shared" si="1"/>
        <v>354</v>
      </c>
    </row>
    <row r="96" spans="1:10" ht="15.95" customHeight="1" x14ac:dyDescent="0.25">
      <c r="A96" s="306">
        <v>92</v>
      </c>
      <c r="B96" s="319">
        <v>11726</v>
      </c>
      <c r="C96" s="308" t="s">
        <v>88</v>
      </c>
      <c r="D96" s="317">
        <v>0.89722222222222225</v>
      </c>
      <c r="E96" s="308" t="s">
        <v>36</v>
      </c>
      <c r="F96" s="125">
        <v>0.90555555555555556</v>
      </c>
      <c r="G96" s="308" t="s">
        <v>79</v>
      </c>
      <c r="H96" s="314">
        <v>2.5</v>
      </c>
      <c r="I96" s="310">
        <v>83</v>
      </c>
      <c r="J96" s="311">
        <f t="shared" si="1"/>
        <v>207.5</v>
      </c>
    </row>
    <row r="97" spans="1:10" ht="15.95" customHeight="1" x14ac:dyDescent="0.25">
      <c r="A97" s="313">
        <v>93</v>
      </c>
      <c r="B97" s="319">
        <v>11726</v>
      </c>
      <c r="C97" s="308" t="s">
        <v>113</v>
      </c>
      <c r="D97" s="317">
        <v>0.86388888888888893</v>
      </c>
      <c r="E97" s="308" t="s">
        <v>36</v>
      </c>
      <c r="F97" s="125">
        <v>0.93611111111111134</v>
      </c>
      <c r="G97" s="308" t="s">
        <v>80</v>
      </c>
      <c r="H97" s="314">
        <v>59</v>
      </c>
      <c r="I97" s="310">
        <v>8</v>
      </c>
      <c r="J97" s="311">
        <f t="shared" si="1"/>
        <v>472</v>
      </c>
    </row>
    <row r="98" spans="1:10" ht="15.95" customHeight="1" x14ac:dyDescent="0.25">
      <c r="A98" s="306">
        <v>94</v>
      </c>
      <c r="B98" s="319">
        <v>11220</v>
      </c>
      <c r="C98" s="308" t="s">
        <v>116</v>
      </c>
      <c r="D98" s="317">
        <v>0.88958333333333339</v>
      </c>
      <c r="E98" s="308" t="s">
        <v>113</v>
      </c>
      <c r="F98" s="125">
        <v>0.90694444444444444</v>
      </c>
      <c r="G98" s="308" t="s">
        <v>124</v>
      </c>
      <c r="H98" s="314">
        <v>10</v>
      </c>
      <c r="I98" s="310">
        <v>5</v>
      </c>
      <c r="J98" s="311">
        <f t="shared" si="1"/>
        <v>50</v>
      </c>
    </row>
    <row r="99" spans="1:10" ht="24.75" customHeight="1" x14ac:dyDescent="0.25">
      <c r="A99" s="306">
        <v>95</v>
      </c>
      <c r="B99" s="319">
        <v>11728</v>
      </c>
      <c r="C99" s="308" t="s">
        <v>88</v>
      </c>
      <c r="D99" s="317">
        <v>0.99097222222222225</v>
      </c>
      <c r="E99" s="308" t="s">
        <v>36</v>
      </c>
      <c r="F99" s="125">
        <v>0.99930555555555556</v>
      </c>
      <c r="G99" s="308" t="s">
        <v>125</v>
      </c>
      <c r="H99" s="314">
        <v>2.5</v>
      </c>
      <c r="I99" s="310">
        <v>76</v>
      </c>
      <c r="J99" s="311">
        <f t="shared" si="1"/>
        <v>190</v>
      </c>
    </row>
    <row r="100" spans="1:10" ht="15.95" customHeight="1" x14ac:dyDescent="0.25">
      <c r="A100" s="313">
        <v>96</v>
      </c>
      <c r="B100" s="319">
        <v>11728</v>
      </c>
      <c r="C100" s="308" t="s">
        <v>88</v>
      </c>
      <c r="D100" s="317">
        <v>1.0416666666666666E-2</v>
      </c>
      <c r="E100" s="308" t="s">
        <v>36</v>
      </c>
      <c r="F100" s="125">
        <v>1.8749999999999999E-2</v>
      </c>
      <c r="G100" s="308" t="s">
        <v>126</v>
      </c>
      <c r="H100" s="314">
        <v>2.5</v>
      </c>
      <c r="I100" s="310">
        <v>7</v>
      </c>
      <c r="J100" s="311">
        <f t="shared" si="1"/>
        <v>17.5</v>
      </c>
    </row>
    <row r="101" spans="1:10" ht="15.95" customHeight="1" x14ac:dyDescent="0.25">
      <c r="A101" s="306">
        <v>97</v>
      </c>
      <c r="B101" s="319">
        <v>11728</v>
      </c>
      <c r="C101" s="308" t="s">
        <v>116</v>
      </c>
      <c r="D101" s="317">
        <v>0.95208333333333339</v>
      </c>
      <c r="E101" s="308" t="s">
        <v>254</v>
      </c>
      <c r="F101" s="125">
        <v>0.9784722222222223</v>
      </c>
      <c r="G101" s="308" t="s">
        <v>127</v>
      </c>
      <c r="H101" s="314">
        <v>18.5</v>
      </c>
      <c r="I101" s="310">
        <v>7</v>
      </c>
      <c r="J101" s="311">
        <f t="shared" si="1"/>
        <v>129.5</v>
      </c>
    </row>
    <row r="102" spans="1:10" ht="15.95" customHeight="1" x14ac:dyDescent="0.25">
      <c r="A102" s="306">
        <v>98</v>
      </c>
      <c r="B102" s="325">
        <v>11728</v>
      </c>
      <c r="C102" s="308" t="s">
        <v>113</v>
      </c>
      <c r="D102" s="326">
        <v>0.95972222222222225</v>
      </c>
      <c r="E102" s="308" t="s">
        <v>36</v>
      </c>
      <c r="F102" s="125">
        <v>1.0291666666666668</v>
      </c>
      <c r="G102" s="308" t="s">
        <v>80</v>
      </c>
      <c r="H102" s="314">
        <v>59</v>
      </c>
      <c r="I102" s="245">
        <v>8</v>
      </c>
      <c r="J102" s="311">
        <f t="shared" ref="J102:J152" si="2">I102*H102</f>
        <v>472</v>
      </c>
    </row>
    <row r="103" spans="1:10" ht="15.95" customHeight="1" x14ac:dyDescent="0.25">
      <c r="A103" s="313">
        <v>99</v>
      </c>
      <c r="B103" s="307" t="s">
        <v>144</v>
      </c>
      <c r="C103" s="308" t="s">
        <v>50</v>
      </c>
      <c r="D103" s="126">
        <v>0.17222222222222225</v>
      </c>
      <c r="E103" s="308" t="s">
        <v>167</v>
      </c>
      <c r="F103" s="126">
        <v>0.24305555555555561</v>
      </c>
      <c r="G103" s="308" t="s">
        <v>151</v>
      </c>
      <c r="H103" s="314">
        <v>60</v>
      </c>
      <c r="I103" s="327">
        <v>14</v>
      </c>
      <c r="J103" s="311">
        <f t="shared" si="2"/>
        <v>840</v>
      </c>
    </row>
    <row r="104" spans="1:10" ht="15.95" customHeight="1" x14ac:dyDescent="0.25">
      <c r="A104" s="306">
        <v>100</v>
      </c>
      <c r="B104" s="307" t="s">
        <v>145</v>
      </c>
      <c r="C104" s="308" t="s">
        <v>50</v>
      </c>
      <c r="D104" s="126">
        <v>0.25277777777777777</v>
      </c>
      <c r="E104" s="308" t="s">
        <v>167</v>
      </c>
      <c r="F104" s="126">
        <v>0.32361111111111113</v>
      </c>
      <c r="G104" s="308" t="s">
        <v>151</v>
      </c>
      <c r="H104" s="314">
        <v>60</v>
      </c>
      <c r="I104" s="327">
        <v>14</v>
      </c>
      <c r="J104" s="311">
        <f t="shared" si="2"/>
        <v>840</v>
      </c>
    </row>
    <row r="105" spans="1:10" ht="15.95" customHeight="1" x14ac:dyDescent="0.25">
      <c r="A105" s="306">
        <v>101</v>
      </c>
      <c r="B105" s="307" t="s">
        <v>146</v>
      </c>
      <c r="C105" s="308" t="s">
        <v>50</v>
      </c>
      <c r="D105" s="126">
        <v>0.33333333333333331</v>
      </c>
      <c r="E105" s="308" t="s">
        <v>167</v>
      </c>
      <c r="F105" s="126">
        <v>0.40416666666666662</v>
      </c>
      <c r="G105" s="308" t="s">
        <v>151</v>
      </c>
      <c r="H105" s="314">
        <v>60</v>
      </c>
      <c r="I105" s="327">
        <v>14</v>
      </c>
      <c r="J105" s="311">
        <f t="shared" si="2"/>
        <v>840</v>
      </c>
    </row>
    <row r="106" spans="1:10" ht="15.95" customHeight="1" x14ac:dyDescent="0.25">
      <c r="A106" s="313">
        <v>102</v>
      </c>
      <c r="B106" s="307" t="s">
        <v>147</v>
      </c>
      <c r="C106" s="308" t="s">
        <v>50</v>
      </c>
      <c r="D106" s="126">
        <v>0.4604166666666667</v>
      </c>
      <c r="E106" s="308" t="s">
        <v>167</v>
      </c>
      <c r="F106" s="126">
        <v>0.53125</v>
      </c>
      <c r="G106" s="308" t="s">
        <v>151</v>
      </c>
      <c r="H106" s="314">
        <v>60</v>
      </c>
      <c r="I106" s="327">
        <v>14</v>
      </c>
      <c r="J106" s="311">
        <f t="shared" si="2"/>
        <v>840</v>
      </c>
    </row>
    <row r="107" spans="1:10" ht="15.95" customHeight="1" x14ac:dyDescent="0.25">
      <c r="A107" s="306">
        <v>103</v>
      </c>
      <c r="B107" s="307" t="s">
        <v>148</v>
      </c>
      <c r="C107" s="308" t="s">
        <v>50</v>
      </c>
      <c r="D107" s="126">
        <v>0.6694444444444444</v>
      </c>
      <c r="E107" s="308" t="s">
        <v>167</v>
      </c>
      <c r="F107" s="126">
        <v>0.74027777777777759</v>
      </c>
      <c r="G107" s="308" t="s">
        <v>151</v>
      </c>
      <c r="H107" s="314">
        <v>60</v>
      </c>
      <c r="I107" s="327">
        <v>14</v>
      </c>
      <c r="J107" s="311">
        <f t="shared" si="2"/>
        <v>840</v>
      </c>
    </row>
    <row r="108" spans="1:10" ht="15.95" customHeight="1" x14ac:dyDescent="0.25">
      <c r="A108" s="306">
        <v>104</v>
      </c>
      <c r="B108" s="307" t="s">
        <v>149</v>
      </c>
      <c r="C108" s="308" t="s">
        <v>50</v>
      </c>
      <c r="D108" s="126">
        <v>0.71527777777777779</v>
      </c>
      <c r="E108" s="308" t="s">
        <v>167</v>
      </c>
      <c r="F108" s="126">
        <v>0.78611111111111098</v>
      </c>
      <c r="G108" s="308" t="s">
        <v>151</v>
      </c>
      <c r="H108" s="314">
        <v>60</v>
      </c>
      <c r="I108" s="327">
        <v>14</v>
      </c>
      <c r="J108" s="311">
        <f t="shared" si="2"/>
        <v>840</v>
      </c>
    </row>
    <row r="109" spans="1:10" ht="15.95" customHeight="1" x14ac:dyDescent="0.25">
      <c r="A109" s="313">
        <v>105</v>
      </c>
      <c r="B109" s="316" t="s">
        <v>150</v>
      </c>
      <c r="C109" s="308" t="s">
        <v>50</v>
      </c>
      <c r="D109" s="126">
        <v>0.74722222222222223</v>
      </c>
      <c r="E109" s="308" t="s">
        <v>167</v>
      </c>
      <c r="F109" s="126">
        <v>0.81805555555555554</v>
      </c>
      <c r="G109" s="308" t="s">
        <v>151</v>
      </c>
      <c r="H109" s="314">
        <v>60</v>
      </c>
      <c r="I109" s="327">
        <v>14</v>
      </c>
      <c r="J109" s="311">
        <f t="shared" si="2"/>
        <v>840</v>
      </c>
    </row>
    <row r="110" spans="1:10" ht="15.95" customHeight="1" x14ac:dyDescent="0.25">
      <c r="A110" s="306">
        <v>106</v>
      </c>
      <c r="B110" s="245">
        <v>11582</v>
      </c>
      <c r="C110" s="308" t="s">
        <v>167</v>
      </c>
      <c r="D110" s="126">
        <v>0.5</v>
      </c>
      <c r="E110" s="308" t="s">
        <v>50</v>
      </c>
      <c r="F110" s="126">
        <v>0.5708333333333333</v>
      </c>
      <c r="G110" s="308" t="s">
        <v>151</v>
      </c>
      <c r="H110" s="314">
        <v>60</v>
      </c>
      <c r="I110" s="327">
        <v>14</v>
      </c>
      <c r="J110" s="311">
        <f t="shared" si="2"/>
        <v>840</v>
      </c>
    </row>
    <row r="111" spans="1:10" ht="15.95" customHeight="1" x14ac:dyDescent="0.25">
      <c r="A111" s="306">
        <v>107</v>
      </c>
      <c r="B111" s="245">
        <v>11584</v>
      </c>
      <c r="C111" s="308" t="s">
        <v>167</v>
      </c>
      <c r="D111" s="126">
        <v>0.54166666666666663</v>
      </c>
      <c r="E111" s="308" t="s">
        <v>50</v>
      </c>
      <c r="F111" s="126">
        <v>0.61249999999999993</v>
      </c>
      <c r="G111" s="308" t="s">
        <v>151</v>
      </c>
      <c r="H111" s="314">
        <v>60</v>
      </c>
      <c r="I111" s="327">
        <v>14</v>
      </c>
      <c r="J111" s="311">
        <f t="shared" si="2"/>
        <v>840</v>
      </c>
    </row>
    <row r="112" spans="1:10" ht="15.95" customHeight="1" x14ac:dyDescent="0.25">
      <c r="A112" s="313">
        <v>108</v>
      </c>
      <c r="B112" s="245">
        <v>11592</v>
      </c>
      <c r="C112" s="308" t="s">
        <v>167</v>
      </c>
      <c r="D112" s="126">
        <v>0.66666666666666663</v>
      </c>
      <c r="E112" s="308" t="s">
        <v>50</v>
      </c>
      <c r="F112" s="126">
        <v>0.73749999999999993</v>
      </c>
      <c r="G112" s="308" t="s">
        <v>151</v>
      </c>
      <c r="H112" s="314">
        <v>60</v>
      </c>
      <c r="I112" s="327">
        <v>14</v>
      </c>
      <c r="J112" s="311">
        <f t="shared" si="2"/>
        <v>840</v>
      </c>
    </row>
    <row r="113" spans="1:10" ht="15.95" customHeight="1" x14ac:dyDescent="0.25">
      <c r="A113" s="306">
        <v>109</v>
      </c>
      <c r="B113" s="245">
        <v>99204</v>
      </c>
      <c r="C113" s="308" t="s">
        <v>167</v>
      </c>
      <c r="D113" s="126">
        <v>0.69305555555555554</v>
      </c>
      <c r="E113" s="308" t="s">
        <v>50</v>
      </c>
      <c r="F113" s="126">
        <v>0.76388888888888884</v>
      </c>
      <c r="G113" s="308" t="s">
        <v>151</v>
      </c>
      <c r="H113" s="314">
        <v>60</v>
      </c>
      <c r="I113" s="327">
        <v>14</v>
      </c>
      <c r="J113" s="311">
        <f t="shared" si="2"/>
        <v>840</v>
      </c>
    </row>
    <row r="114" spans="1:10" ht="15.95" customHeight="1" x14ac:dyDescent="0.25">
      <c r="A114" s="306">
        <v>110</v>
      </c>
      <c r="B114" s="245">
        <v>11596</v>
      </c>
      <c r="C114" s="308" t="s">
        <v>167</v>
      </c>
      <c r="D114" s="126">
        <v>0.71944444444444444</v>
      </c>
      <c r="E114" s="308" t="s">
        <v>50</v>
      </c>
      <c r="F114" s="126">
        <v>0.79027777777777775</v>
      </c>
      <c r="G114" s="308" t="s">
        <v>151</v>
      </c>
      <c r="H114" s="314">
        <v>60</v>
      </c>
      <c r="I114" s="327">
        <v>14</v>
      </c>
      <c r="J114" s="311">
        <f t="shared" si="2"/>
        <v>840</v>
      </c>
    </row>
    <row r="115" spans="1:10" ht="15.95" customHeight="1" x14ac:dyDescent="0.25">
      <c r="A115" s="313">
        <v>111</v>
      </c>
      <c r="B115" s="325">
        <v>11604</v>
      </c>
      <c r="C115" s="308" t="s">
        <v>167</v>
      </c>
      <c r="D115" s="126">
        <v>0.89374999999999993</v>
      </c>
      <c r="E115" s="308" t="s">
        <v>50</v>
      </c>
      <c r="F115" s="126">
        <v>0.96458333333333324</v>
      </c>
      <c r="G115" s="308" t="s">
        <v>151</v>
      </c>
      <c r="H115" s="314">
        <v>60</v>
      </c>
      <c r="I115" s="327">
        <v>14</v>
      </c>
      <c r="J115" s="311">
        <f t="shared" si="2"/>
        <v>840</v>
      </c>
    </row>
    <row r="116" spans="1:10" ht="15.95" customHeight="1" x14ac:dyDescent="0.25">
      <c r="A116" s="306">
        <v>112</v>
      </c>
      <c r="B116" s="319">
        <v>19243</v>
      </c>
      <c r="C116" s="308" t="s">
        <v>167</v>
      </c>
      <c r="D116" s="125">
        <v>0.28263888888888888</v>
      </c>
      <c r="E116" s="308" t="s">
        <v>175</v>
      </c>
      <c r="F116" s="125">
        <v>0.28680555555555554</v>
      </c>
      <c r="G116" s="308" t="s">
        <v>255</v>
      </c>
      <c r="H116" s="314">
        <v>3.6</v>
      </c>
      <c r="I116" s="245">
        <v>10</v>
      </c>
      <c r="J116" s="311">
        <f t="shared" si="2"/>
        <v>36</v>
      </c>
    </row>
    <row r="117" spans="1:10" ht="15.95" customHeight="1" x14ac:dyDescent="0.25">
      <c r="A117" s="306">
        <v>113</v>
      </c>
      <c r="B117" s="319">
        <v>11247</v>
      </c>
      <c r="C117" s="308" t="s">
        <v>167</v>
      </c>
      <c r="D117" s="125">
        <v>0.29791666666666666</v>
      </c>
      <c r="E117" s="308" t="s">
        <v>175</v>
      </c>
      <c r="F117" s="125">
        <v>0.30208333333333331</v>
      </c>
      <c r="G117" s="308" t="s">
        <v>255</v>
      </c>
      <c r="H117" s="314">
        <v>3.6</v>
      </c>
      <c r="I117" s="245">
        <v>10</v>
      </c>
      <c r="J117" s="311">
        <f t="shared" si="2"/>
        <v>36</v>
      </c>
    </row>
    <row r="118" spans="1:10" ht="15.95" customHeight="1" x14ac:dyDescent="0.25">
      <c r="A118" s="313">
        <v>114</v>
      </c>
      <c r="B118" s="319">
        <v>99249</v>
      </c>
      <c r="C118" s="308" t="s">
        <v>167</v>
      </c>
      <c r="D118" s="125">
        <v>0.40416666666666662</v>
      </c>
      <c r="E118" s="308" t="s">
        <v>175</v>
      </c>
      <c r="F118" s="125">
        <v>0.40833333333333327</v>
      </c>
      <c r="G118" s="308" t="s">
        <v>256</v>
      </c>
      <c r="H118" s="314">
        <v>3.6</v>
      </c>
      <c r="I118" s="245">
        <v>11</v>
      </c>
      <c r="J118" s="311">
        <f t="shared" si="2"/>
        <v>39.6</v>
      </c>
    </row>
    <row r="119" spans="1:10" ht="15.95" customHeight="1" x14ac:dyDescent="0.25">
      <c r="A119" s="306">
        <v>115</v>
      </c>
      <c r="B119" s="319">
        <v>19353</v>
      </c>
      <c r="C119" s="308" t="s">
        <v>167</v>
      </c>
      <c r="D119" s="125">
        <v>0.42777777777777781</v>
      </c>
      <c r="E119" s="308" t="s">
        <v>175</v>
      </c>
      <c r="F119" s="125">
        <v>0.43194444444444446</v>
      </c>
      <c r="G119" s="308" t="s">
        <v>256</v>
      </c>
      <c r="H119" s="314">
        <v>3.6</v>
      </c>
      <c r="I119" s="245">
        <v>11</v>
      </c>
      <c r="J119" s="311">
        <f t="shared" si="2"/>
        <v>39.6</v>
      </c>
    </row>
    <row r="120" spans="1:10" ht="15.95" customHeight="1" x14ac:dyDescent="0.25">
      <c r="A120" s="306">
        <v>116</v>
      </c>
      <c r="B120" s="319">
        <v>19257</v>
      </c>
      <c r="C120" s="308" t="s">
        <v>167</v>
      </c>
      <c r="D120" s="125">
        <v>0.46249999999999997</v>
      </c>
      <c r="E120" s="308" t="s">
        <v>175</v>
      </c>
      <c r="F120" s="125">
        <v>0.46666666666666662</v>
      </c>
      <c r="G120" s="308" t="s">
        <v>256</v>
      </c>
      <c r="H120" s="314">
        <v>3.6</v>
      </c>
      <c r="I120" s="245">
        <v>11</v>
      </c>
      <c r="J120" s="311">
        <f t="shared" si="2"/>
        <v>39.6</v>
      </c>
    </row>
    <row r="121" spans="1:10" ht="15.95" customHeight="1" x14ac:dyDescent="0.25">
      <c r="A121" s="313">
        <v>117</v>
      </c>
      <c r="B121" s="319">
        <v>19259</v>
      </c>
      <c r="C121" s="308" t="s">
        <v>167</v>
      </c>
      <c r="D121" s="125">
        <v>0.52013888888888882</v>
      </c>
      <c r="E121" s="308" t="s">
        <v>175</v>
      </c>
      <c r="F121" s="125">
        <v>0.52430555555555547</v>
      </c>
      <c r="G121" s="308" t="s">
        <v>256</v>
      </c>
      <c r="H121" s="314">
        <v>3.6</v>
      </c>
      <c r="I121" s="245">
        <v>11</v>
      </c>
      <c r="J121" s="311">
        <f t="shared" si="2"/>
        <v>39.6</v>
      </c>
    </row>
    <row r="122" spans="1:10" ht="15.95" customHeight="1" x14ac:dyDescent="0.25">
      <c r="A122" s="306">
        <v>118</v>
      </c>
      <c r="B122" s="319">
        <v>19263</v>
      </c>
      <c r="C122" s="308" t="s">
        <v>167</v>
      </c>
      <c r="D122" s="125">
        <v>0.56180555555555556</v>
      </c>
      <c r="E122" s="308" t="s">
        <v>175</v>
      </c>
      <c r="F122" s="125">
        <v>0.56597222222222221</v>
      </c>
      <c r="G122" s="308" t="s">
        <v>173</v>
      </c>
      <c r="H122" s="314">
        <v>3.6</v>
      </c>
      <c r="I122" s="245">
        <v>6</v>
      </c>
      <c r="J122" s="311">
        <f t="shared" si="2"/>
        <v>21.6</v>
      </c>
    </row>
    <row r="123" spans="1:10" ht="15.95" customHeight="1" x14ac:dyDescent="0.25">
      <c r="A123" s="306">
        <v>119</v>
      </c>
      <c r="B123" s="319">
        <v>11213</v>
      </c>
      <c r="C123" s="308" t="s">
        <v>167</v>
      </c>
      <c r="D123" s="125">
        <v>0.57152777777777775</v>
      </c>
      <c r="E123" s="308" t="s">
        <v>175</v>
      </c>
      <c r="F123" s="125">
        <v>0.5756944444444444</v>
      </c>
      <c r="G123" s="308" t="s">
        <v>174</v>
      </c>
      <c r="H123" s="314">
        <v>3.6</v>
      </c>
      <c r="I123" s="245">
        <v>5</v>
      </c>
      <c r="J123" s="311">
        <f t="shared" si="2"/>
        <v>18</v>
      </c>
    </row>
    <row r="124" spans="1:10" ht="15.95" customHeight="1" x14ac:dyDescent="0.25">
      <c r="A124" s="313">
        <v>120</v>
      </c>
      <c r="B124" s="319">
        <v>19267</v>
      </c>
      <c r="C124" s="308" t="s">
        <v>167</v>
      </c>
      <c r="D124" s="125">
        <v>0.61458333333333337</v>
      </c>
      <c r="E124" s="308" t="s">
        <v>175</v>
      </c>
      <c r="F124" s="125">
        <v>0.61875000000000002</v>
      </c>
      <c r="G124" s="308" t="s">
        <v>173</v>
      </c>
      <c r="H124" s="314">
        <v>3.6</v>
      </c>
      <c r="I124" s="245">
        <v>6</v>
      </c>
      <c r="J124" s="311">
        <f t="shared" si="2"/>
        <v>21.6</v>
      </c>
    </row>
    <row r="125" spans="1:10" ht="15.95" customHeight="1" x14ac:dyDescent="0.25">
      <c r="A125" s="306">
        <v>121</v>
      </c>
      <c r="B125" s="319">
        <v>11271</v>
      </c>
      <c r="C125" s="308" t="s">
        <v>167</v>
      </c>
      <c r="D125" s="125">
        <v>0.62638888888888888</v>
      </c>
      <c r="E125" s="308" t="s">
        <v>175</v>
      </c>
      <c r="F125" s="125">
        <v>0.63055555555555554</v>
      </c>
      <c r="G125" s="308" t="s">
        <v>256</v>
      </c>
      <c r="H125" s="314">
        <v>3.6</v>
      </c>
      <c r="I125" s="245">
        <v>11</v>
      </c>
      <c r="J125" s="311">
        <f t="shared" si="2"/>
        <v>39.6</v>
      </c>
    </row>
    <row r="126" spans="1:10" ht="15.95" customHeight="1" x14ac:dyDescent="0.25">
      <c r="A126" s="306">
        <v>122</v>
      </c>
      <c r="B126" s="319">
        <v>19277</v>
      </c>
      <c r="C126" s="308" t="s">
        <v>167</v>
      </c>
      <c r="D126" s="125">
        <v>0.65486111111111112</v>
      </c>
      <c r="E126" s="308" t="s">
        <v>175</v>
      </c>
      <c r="F126" s="125">
        <v>0.65902777777777777</v>
      </c>
      <c r="G126" s="308" t="s">
        <v>173</v>
      </c>
      <c r="H126" s="314">
        <v>3.6</v>
      </c>
      <c r="I126" s="245">
        <v>6</v>
      </c>
      <c r="J126" s="311">
        <f t="shared" si="2"/>
        <v>21.6</v>
      </c>
    </row>
    <row r="127" spans="1:10" ht="15.95" customHeight="1" x14ac:dyDescent="0.25">
      <c r="A127" s="313">
        <v>123</v>
      </c>
      <c r="B127" s="319">
        <v>11281</v>
      </c>
      <c r="C127" s="308" t="s">
        <v>167</v>
      </c>
      <c r="D127" s="125">
        <v>0.7055555555555556</v>
      </c>
      <c r="E127" s="308" t="s">
        <v>175</v>
      </c>
      <c r="F127" s="125">
        <v>0.70972222222222225</v>
      </c>
      <c r="G127" s="308" t="s">
        <v>256</v>
      </c>
      <c r="H127" s="314">
        <v>3.6</v>
      </c>
      <c r="I127" s="245">
        <v>11</v>
      </c>
      <c r="J127" s="311">
        <f t="shared" si="2"/>
        <v>39.6</v>
      </c>
    </row>
    <row r="128" spans="1:10" ht="15.95" customHeight="1" x14ac:dyDescent="0.25">
      <c r="A128" s="306">
        <v>124</v>
      </c>
      <c r="B128" s="319">
        <v>19283</v>
      </c>
      <c r="C128" s="308" t="s">
        <v>167</v>
      </c>
      <c r="D128" s="125">
        <v>0.71527777777777779</v>
      </c>
      <c r="E128" s="308" t="s">
        <v>175</v>
      </c>
      <c r="F128" s="125">
        <v>0.71944444444444444</v>
      </c>
      <c r="G128" s="308" t="s">
        <v>173</v>
      </c>
      <c r="H128" s="314">
        <v>3.6</v>
      </c>
      <c r="I128" s="245">
        <v>6</v>
      </c>
      <c r="J128" s="311">
        <f t="shared" si="2"/>
        <v>21.6</v>
      </c>
    </row>
    <row r="129" spans="1:10" ht="15.95" customHeight="1" x14ac:dyDescent="0.25">
      <c r="A129" s="306">
        <v>125</v>
      </c>
      <c r="B129" s="319">
        <v>19291</v>
      </c>
      <c r="C129" s="308" t="s">
        <v>167</v>
      </c>
      <c r="D129" s="126">
        <v>0.79999999999999993</v>
      </c>
      <c r="E129" s="308" t="s">
        <v>175</v>
      </c>
      <c r="F129" s="125">
        <v>0.80416666666666659</v>
      </c>
      <c r="G129" s="308" t="s">
        <v>173</v>
      </c>
      <c r="H129" s="314">
        <v>3.6</v>
      </c>
      <c r="I129" s="245">
        <v>6</v>
      </c>
      <c r="J129" s="311">
        <f t="shared" si="2"/>
        <v>21.6</v>
      </c>
    </row>
    <row r="130" spans="1:10" ht="15.95" customHeight="1" x14ac:dyDescent="0.25">
      <c r="A130" s="313">
        <v>126</v>
      </c>
      <c r="B130" s="319">
        <v>19293</v>
      </c>
      <c r="C130" s="308" t="s">
        <v>167</v>
      </c>
      <c r="D130" s="126">
        <v>0.80694444444444446</v>
      </c>
      <c r="E130" s="308" t="s">
        <v>175</v>
      </c>
      <c r="F130" s="125">
        <v>0.81111111111111112</v>
      </c>
      <c r="G130" s="308" t="s">
        <v>256</v>
      </c>
      <c r="H130" s="314">
        <v>3.6</v>
      </c>
      <c r="I130" s="245">
        <v>11</v>
      </c>
      <c r="J130" s="311">
        <f t="shared" si="2"/>
        <v>39.6</v>
      </c>
    </row>
    <row r="131" spans="1:10" ht="15.95" customHeight="1" x14ac:dyDescent="0.25">
      <c r="A131" s="306">
        <v>127</v>
      </c>
      <c r="B131" s="319">
        <v>11299</v>
      </c>
      <c r="C131" s="308" t="s">
        <v>167</v>
      </c>
      <c r="D131" s="126">
        <v>0.87013888888888891</v>
      </c>
      <c r="E131" s="308" t="s">
        <v>175</v>
      </c>
      <c r="F131" s="125">
        <v>0.87430555555555556</v>
      </c>
      <c r="G131" s="308" t="s">
        <v>173</v>
      </c>
      <c r="H131" s="314">
        <v>3.6</v>
      </c>
      <c r="I131" s="245">
        <v>6</v>
      </c>
      <c r="J131" s="311">
        <f t="shared" si="2"/>
        <v>21.6</v>
      </c>
    </row>
    <row r="132" spans="1:10" ht="15.95" customHeight="1" x14ac:dyDescent="0.25">
      <c r="A132" s="306">
        <v>128</v>
      </c>
      <c r="B132" s="320">
        <v>19351</v>
      </c>
      <c r="C132" s="308" t="s">
        <v>167</v>
      </c>
      <c r="D132" s="126">
        <v>0.92499999999999993</v>
      </c>
      <c r="E132" s="308" t="s">
        <v>175</v>
      </c>
      <c r="F132" s="125">
        <v>0.92916666666666659</v>
      </c>
      <c r="G132" s="308" t="s">
        <v>256</v>
      </c>
      <c r="H132" s="314">
        <v>3.6</v>
      </c>
      <c r="I132" s="245">
        <v>11</v>
      </c>
      <c r="J132" s="311">
        <f t="shared" si="2"/>
        <v>39.6</v>
      </c>
    </row>
    <row r="133" spans="1:10" ht="15.95" customHeight="1" x14ac:dyDescent="0.25">
      <c r="A133" s="313">
        <v>129</v>
      </c>
      <c r="B133" s="319">
        <v>99242</v>
      </c>
      <c r="C133" s="308" t="s">
        <v>175</v>
      </c>
      <c r="D133" s="125">
        <v>0.2951388888888889</v>
      </c>
      <c r="E133" s="308" t="s">
        <v>167</v>
      </c>
      <c r="F133" s="125">
        <v>0.29930555555555566</v>
      </c>
      <c r="G133" s="308" t="s">
        <v>255</v>
      </c>
      <c r="H133" s="314">
        <v>3.6</v>
      </c>
      <c r="I133" s="310">
        <v>10</v>
      </c>
      <c r="J133" s="311">
        <f t="shared" si="2"/>
        <v>36</v>
      </c>
    </row>
    <row r="134" spans="1:10" ht="15.95" customHeight="1" x14ac:dyDescent="0.25">
      <c r="A134" s="306">
        <v>130</v>
      </c>
      <c r="B134" s="319">
        <v>19246</v>
      </c>
      <c r="C134" s="308" t="s">
        <v>175</v>
      </c>
      <c r="D134" s="125">
        <v>0.31041666666666667</v>
      </c>
      <c r="E134" s="308" t="s">
        <v>167</v>
      </c>
      <c r="F134" s="125">
        <v>0.31458333333333344</v>
      </c>
      <c r="G134" s="308" t="s">
        <v>255</v>
      </c>
      <c r="H134" s="314">
        <v>3.6</v>
      </c>
      <c r="I134" s="310">
        <v>10</v>
      </c>
      <c r="J134" s="311">
        <f t="shared" si="2"/>
        <v>36</v>
      </c>
    </row>
    <row r="135" spans="1:10" ht="15.95" customHeight="1" x14ac:dyDescent="0.25">
      <c r="A135" s="306">
        <v>131</v>
      </c>
      <c r="B135" s="319">
        <v>11248</v>
      </c>
      <c r="C135" s="308" t="s">
        <v>175</v>
      </c>
      <c r="D135" s="125">
        <v>0.35555555555555557</v>
      </c>
      <c r="E135" s="308" t="s">
        <v>167</v>
      </c>
      <c r="F135" s="125">
        <v>0.35972222222222233</v>
      </c>
      <c r="G135" s="308" t="s">
        <v>256</v>
      </c>
      <c r="H135" s="314">
        <v>3.6</v>
      </c>
      <c r="I135" s="245">
        <v>11</v>
      </c>
      <c r="J135" s="311">
        <f t="shared" si="2"/>
        <v>39.6</v>
      </c>
    </row>
    <row r="136" spans="1:10" ht="15.95" customHeight="1" x14ac:dyDescent="0.25">
      <c r="A136" s="313">
        <v>132</v>
      </c>
      <c r="B136" s="319">
        <v>19248</v>
      </c>
      <c r="C136" s="308" t="s">
        <v>175</v>
      </c>
      <c r="D136" s="125">
        <v>0.41666666666666669</v>
      </c>
      <c r="E136" s="308" t="s">
        <v>167</v>
      </c>
      <c r="F136" s="125">
        <v>0.42083333333333345</v>
      </c>
      <c r="G136" s="308" t="s">
        <v>256</v>
      </c>
      <c r="H136" s="314">
        <v>3.6</v>
      </c>
      <c r="I136" s="310">
        <v>11</v>
      </c>
      <c r="J136" s="311">
        <f t="shared" si="2"/>
        <v>39.6</v>
      </c>
    </row>
    <row r="137" spans="1:10" ht="15.95" customHeight="1" x14ac:dyDescent="0.25">
      <c r="A137" s="306">
        <v>133</v>
      </c>
      <c r="B137" s="319">
        <v>11220</v>
      </c>
      <c r="C137" s="308" t="s">
        <v>175</v>
      </c>
      <c r="D137" s="125">
        <v>0.44027777777777777</v>
      </c>
      <c r="E137" s="308" t="s">
        <v>167</v>
      </c>
      <c r="F137" s="125">
        <v>0.44444444444444453</v>
      </c>
      <c r="G137" s="308" t="s">
        <v>174</v>
      </c>
      <c r="H137" s="314">
        <v>3.6</v>
      </c>
      <c r="I137" s="310">
        <v>5</v>
      </c>
      <c r="J137" s="311">
        <f t="shared" si="2"/>
        <v>18</v>
      </c>
    </row>
    <row r="138" spans="1:10" ht="15.95" customHeight="1" x14ac:dyDescent="0.25">
      <c r="A138" s="306">
        <v>134</v>
      </c>
      <c r="B138" s="319">
        <v>11256</v>
      </c>
      <c r="C138" s="308" t="s">
        <v>175</v>
      </c>
      <c r="D138" s="125">
        <v>0.47291666666666665</v>
      </c>
      <c r="E138" s="308" t="s">
        <v>167</v>
      </c>
      <c r="F138" s="125">
        <v>0.47708333333333341</v>
      </c>
      <c r="G138" s="308" t="s">
        <v>256</v>
      </c>
      <c r="H138" s="314">
        <v>3.6</v>
      </c>
      <c r="I138" s="310">
        <v>11</v>
      </c>
      <c r="J138" s="311">
        <f t="shared" si="2"/>
        <v>39.6</v>
      </c>
    </row>
    <row r="139" spans="1:10" ht="15.95" customHeight="1" x14ac:dyDescent="0.25">
      <c r="A139" s="313">
        <v>135</v>
      </c>
      <c r="B139" s="319">
        <v>19260</v>
      </c>
      <c r="C139" s="308" t="s">
        <v>175</v>
      </c>
      <c r="D139" s="125">
        <v>0.53333333333333333</v>
      </c>
      <c r="E139" s="308" t="s">
        <v>167</v>
      </c>
      <c r="F139" s="125">
        <v>0.53750000000000009</v>
      </c>
      <c r="G139" s="308" t="s">
        <v>256</v>
      </c>
      <c r="H139" s="314">
        <v>3.6</v>
      </c>
      <c r="I139" s="310">
        <v>11</v>
      </c>
      <c r="J139" s="311">
        <f t="shared" si="2"/>
        <v>39.6</v>
      </c>
    </row>
    <row r="140" spans="1:10" ht="15.95" customHeight="1" x14ac:dyDescent="0.25">
      <c r="A140" s="306">
        <v>136</v>
      </c>
      <c r="B140" s="319">
        <v>11264</v>
      </c>
      <c r="C140" s="308" t="s">
        <v>175</v>
      </c>
      <c r="D140" s="125">
        <v>0.57430555555555551</v>
      </c>
      <c r="E140" s="308" t="s">
        <v>167</v>
      </c>
      <c r="F140" s="125">
        <v>0.57847222222222228</v>
      </c>
      <c r="G140" s="308" t="s">
        <v>173</v>
      </c>
      <c r="H140" s="314">
        <v>3.6</v>
      </c>
      <c r="I140" s="310">
        <v>6</v>
      </c>
      <c r="J140" s="311">
        <f t="shared" si="2"/>
        <v>21.6</v>
      </c>
    </row>
    <row r="141" spans="1:10" ht="15.95" customHeight="1" x14ac:dyDescent="0.25">
      <c r="A141" s="306">
        <v>137</v>
      </c>
      <c r="B141" s="319">
        <v>19210</v>
      </c>
      <c r="C141" s="308" t="s">
        <v>175</v>
      </c>
      <c r="D141" s="125">
        <v>0.58402777777777781</v>
      </c>
      <c r="E141" s="308" t="s">
        <v>167</v>
      </c>
      <c r="F141" s="125">
        <v>0.58819444444444458</v>
      </c>
      <c r="G141" s="308" t="s">
        <v>174</v>
      </c>
      <c r="H141" s="314">
        <v>3.6</v>
      </c>
      <c r="I141" s="310">
        <v>5</v>
      </c>
      <c r="J141" s="311">
        <f t="shared" si="2"/>
        <v>18</v>
      </c>
    </row>
    <row r="142" spans="1:10" ht="15.95" customHeight="1" x14ac:dyDescent="0.25">
      <c r="A142" s="313">
        <v>138</v>
      </c>
      <c r="B142" s="319">
        <v>19264</v>
      </c>
      <c r="C142" s="308" t="s">
        <v>175</v>
      </c>
      <c r="D142" s="125">
        <v>0.62777777777777777</v>
      </c>
      <c r="E142" s="308" t="s">
        <v>167</v>
      </c>
      <c r="F142" s="125">
        <v>0.63194444444444453</v>
      </c>
      <c r="G142" s="308" t="s">
        <v>183</v>
      </c>
      <c r="H142" s="314">
        <v>3.6</v>
      </c>
      <c r="I142" s="310">
        <v>5</v>
      </c>
      <c r="J142" s="311">
        <f t="shared" si="2"/>
        <v>18</v>
      </c>
    </row>
    <row r="143" spans="1:10" ht="15.95" customHeight="1" x14ac:dyDescent="0.25">
      <c r="A143" s="306">
        <v>139</v>
      </c>
      <c r="B143" s="319">
        <v>19268</v>
      </c>
      <c r="C143" s="308" t="s">
        <v>175</v>
      </c>
      <c r="D143" s="125">
        <v>0.63958333333333328</v>
      </c>
      <c r="E143" s="308" t="s">
        <v>167</v>
      </c>
      <c r="F143" s="125">
        <v>0.64375000000000004</v>
      </c>
      <c r="G143" s="308" t="s">
        <v>256</v>
      </c>
      <c r="H143" s="314">
        <v>3.6</v>
      </c>
      <c r="I143" s="310">
        <v>11</v>
      </c>
      <c r="J143" s="311">
        <f t="shared" si="2"/>
        <v>39.6</v>
      </c>
    </row>
    <row r="144" spans="1:10" ht="15.95" customHeight="1" x14ac:dyDescent="0.25">
      <c r="A144" s="306">
        <v>140</v>
      </c>
      <c r="B144" s="319">
        <v>19274</v>
      </c>
      <c r="C144" s="308" t="s">
        <v>175</v>
      </c>
      <c r="D144" s="125">
        <v>0.66805555555555562</v>
      </c>
      <c r="E144" s="308" t="s">
        <v>167</v>
      </c>
      <c r="F144" s="125">
        <v>0.67222222222222239</v>
      </c>
      <c r="G144" s="308" t="s">
        <v>173</v>
      </c>
      <c r="H144" s="314">
        <v>3.6</v>
      </c>
      <c r="I144" s="310">
        <v>6</v>
      </c>
      <c r="J144" s="311">
        <f t="shared" si="2"/>
        <v>21.6</v>
      </c>
    </row>
    <row r="145" spans="1:10" ht="15.95" customHeight="1" x14ac:dyDescent="0.25">
      <c r="A145" s="313">
        <v>141</v>
      </c>
      <c r="B145" s="319">
        <v>19278</v>
      </c>
      <c r="C145" s="308" t="s">
        <v>175</v>
      </c>
      <c r="D145" s="125">
        <v>0.71666666666666667</v>
      </c>
      <c r="E145" s="308" t="s">
        <v>167</v>
      </c>
      <c r="F145" s="125">
        <v>0.72083333333333344</v>
      </c>
      <c r="G145" s="308" t="s">
        <v>256</v>
      </c>
      <c r="H145" s="314">
        <v>3.6</v>
      </c>
      <c r="I145" s="310">
        <v>11</v>
      </c>
      <c r="J145" s="311">
        <f t="shared" si="2"/>
        <v>39.6</v>
      </c>
    </row>
    <row r="146" spans="1:10" ht="15.95" customHeight="1" x14ac:dyDescent="0.25">
      <c r="A146" s="306">
        <v>142</v>
      </c>
      <c r="B146" s="319">
        <v>19280</v>
      </c>
      <c r="C146" s="308" t="s">
        <v>175</v>
      </c>
      <c r="D146" s="126">
        <v>0.72777777777777775</v>
      </c>
      <c r="E146" s="308" t="s">
        <v>167</v>
      </c>
      <c r="F146" s="125">
        <v>0.73194444444444451</v>
      </c>
      <c r="G146" s="308" t="s">
        <v>173</v>
      </c>
      <c r="H146" s="314">
        <v>3.6</v>
      </c>
      <c r="I146" s="310">
        <v>6</v>
      </c>
      <c r="J146" s="311">
        <f t="shared" si="2"/>
        <v>21.6</v>
      </c>
    </row>
    <row r="147" spans="1:10" ht="15.95" customHeight="1" x14ac:dyDescent="0.25">
      <c r="A147" s="306">
        <v>143</v>
      </c>
      <c r="B147" s="319">
        <v>19288</v>
      </c>
      <c r="C147" s="308" t="s">
        <v>175</v>
      </c>
      <c r="D147" s="126">
        <v>0.8125</v>
      </c>
      <c r="E147" s="308" t="s">
        <v>167</v>
      </c>
      <c r="F147" s="125">
        <v>0.81666666666666676</v>
      </c>
      <c r="G147" s="308" t="s">
        <v>173</v>
      </c>
      <c r="H147" s="314">
        <v>3.6</v>
      </c>
      <c r="I147" s="310">
        <v>6</v>
      </c>
      <c r="J147" s="311">
        <f t="shared" si="2"/>
        <v>21.6</v>
      </c>
    </row>
    <row r="148" spans="1:10" ht="15.95" customHeight="1" x14ac:dyDescent="0.25">
      <c r="A148" s="313">
        <v>144</v>
      </c>
      <c r="B148" s="319">
        <v>19294</v>
      </c>
      <c r="C148" s="308" t="s">
        <v>175</v>
      </c>
      <c r="D148" s="126">
        <v>0.81944444444444453</v>
      </c>
      <c r="E148" s="308" t="s">
        <v>167</v>
      </c>
      <c r="F148" s="125">
        <v>0.82361111111111129</v>
      </c>
      <c r="G148" s="308" t="s">
        <v>256</v>
      </c>
      <c r="H148" s="314">
        <v>3.6</v>
      </c>
      <c r="I148" s="310">
        <v>11</v>
      </c>
      <c r="J148" s="311">
        <f t="shared" si="2"/>
        <v>39.6</v>
      </c>
    </row>
    <row r="149" spans="1:10" ht="15.95" customHeight="1" x14ac:dyDescent="0.25">
      <c r="A149" s="306">
        <v>145</v>
      </c>
      <c r="B149" s="319">
        <v>19302</v>
      </c>
      <c r="C149" s="308" t="s">
        <v>175</v>
      </c>
      <c r="D149" s="126">
        <v>0.88263888888888886</v>
      </c>
      <c r="E149" s="308" t="s">
        <v>167</v>
      </c>
      <c r="F149" s="125">
        <v>0.88680555555555562</v>
      </c>
      <c r="G149" s="308" t="s">
        <v>173</v>
      </c>
      <c r="H149" s="314">
        <v>3.6</v>
      </c>
      <c r="I149" s="310">
        <v>6</v>
      </c>
      <c r="J149" s="311">
        <f t="shared" si="2"/>
        <v>21.6</v>
      </c>
    </row>
    <row r="150" spans="1:10" ht="15.95" customHeight="1" x14ac:dyDescent="0.25">
      <c r="A150" s="306">
        <v>146</v>
      </c>
      <c r="B150" s="319">
        <v>11350</v>
      </c>
      <c r="C150" s="308" t="s">
        <v>175</v>
      </c>
      <c r="D150" s="126">
        <v>0.9375</v>
      </c>
      <c r="E150" s="308" t="s">
        <v>167</v>
      </c>
      <c r="F150" s="125">
        <v>0.94166666666666676</v>
      </c>
      <c r="G150" s="308" t="s">
        <v>256</v>
      </c>
      <c r="H150" s="314">
        <v>3.6</v>
      </c>
      <c r="I150" s="310">
        <v>11</v>
      </c>
      <c r="J150" s="311">
        <f t="shared" si="2"/>
        <v>39.6</v>
      </c>
    </row>
    <row r="151" spans="1:10" ht="15.95" customHeight="1" x14ac:dyDescent="0.25">
      <c r="A151" s="313">
        <v>147</v>
      </c>
      <c r="B151" s="319" t="s">
        <v>262</v>
      </c>
      <c r="C151" s="308" t="s">
        <v>182</v>
      </c>
      <c r="D151" s="126">
        <v>0.18402777777777779</v>
      </c>
      <c r="E151" s="308" t="s">
        <v>167</v>
      </c>
      <c r="F151" s="125">
        <v>0.20833333333333334</v>
      </c>
      <c r="G151" s="308" t="s">
        <v>17</v>
      </c>
      <c r="H151" s="314">
        <v>35.200000000000003</v>
      </c>
      <c r="I151" s="310">
        <v>62</v>
      </c>
      <c r="J151" s="311">
        <f t="shared" si="2"/>
        <v>2182.4</v>
      </c>
    </row>
    <row r="152" spans="1:10" ht="15.95" customHeight="1" x14ac:dyDescent="0.25">
      <c r="A152" s="306">
        <v>148</v>
      </c>
      <c r="B152" s="319" t="s">
        <v>263</v>
      </c>
      <c r="C152" s="308" t="s">
        <v>167</v>
      </c>
      <c r="D152" s="126">
        <v>0.96736111111111101</v>
      </c>
      <c r="E152" s="308" t="s">
        <v>182</v>
      </c>
      <c r="F152" s="125">
        <v>0.9916666666666667</v>
      </c>
      <c r="G152" s="308" t="s">
        <v>17</v>
      </c>
      <c r="H152" s="314">
        <v>35.200000000000003</v>
      </c>
      <c r="I152" s="310">
        <v>62</v>
      </c>
      <c r="J152" s="311">
        <f t="shared" si="2"/>
        <v>2182.4</v>
      </c>
    </row>
    <row r="153" spans="1:10" x14ac:dyDescent="0.25">
      <c r="A153" s="328"/>
      <c r="B153" s="98"/>
      <c r="C153" s="328"/>
      <c r="D153" s="328"/>
      <c r="E153" s="328"/>
      <c r="F153" s="328"/>
      <c r="G153" s="98"/>
      <c r="H153" s="329" t="s">
        <v>257</v>
      </c>
      <c r="I153" s="330">
        <f>SUM(I5:I152)</f>
        <v>5319</v>
      </c>
      <c r="J153" s="331">
        <f>SUM(J5:J152)</f>
        <v>161184.80000000013</v>
      </c>
    </row>
    <row r="154" spans="1:10" s="348" customFormat="1" ht="12.75" x14ac:dyDescent="0.2">
      <c r="A154" s="343" t="s">
        <v>69</v>
      </c>
      <c r="B154" s="344"/>
      <c r="C154" s="345"/>
      <c r="D154" s="346"/>
      <c r="E154" s="343"/>
      <c r="F154" s="343"/>
      <c r="G154" s="347"/>
      <c r="H154" s="347"/>
      <c r="I154" s="347"/>
      <c r="J154" s="347"/>
    </row>
    <row r="155" spans="1:10" s="348" customFormat="1" ht="12.75" x14ac:dyDescent="0.2">
      <c r="A155" s="343" t="s">
        <v>70</v>
      </c>
      <c r="B155" s="344"/>
      <c r="C155" s="345"/>
      <c r="D155" s="346"/>
      <c r="E155" s="343"/>
    </row>
    <row r="156" spans="1:10" s="348" customFormat="1" ht="12.75" x14ac:dyDescent="0.2">
      <c r="A156" s="343" t="s">
        <v>71</v>
      </c>
      <c r="B156" s="344"/>
      <c r="C156" s="345"/>
      <c r="D156" s="346"/>
      <c r="E156" s="347"/>
    </row>
    <row r="157" spans="1:10" s="348" customFormat="1" ht="12.75" x14ac:dyDescent="0.2">
      <c r="A157" s="349" t="s">
        <v>72</v>
      </c>
      <c r="B157" s="343"/>
      <c r="C157" s="347"/>
      <c r="D157" s="347"/>
      <c r="E157" s="347"/>
    </row>
    <row r="158" spans="1:10" s="348" customFormat="1" ht="12.75" x14ac:dyDescent="0.2">
      <c r="A158" s="343" t="s">
        <v>73</v>
      </c>
      <c r="B158" s="350"/>
      <c r="C158" s="351"/>
      <c r="D158" s="352"/>
      <c r="E158" s="352"/>
      <c r="J158" s="351"/>
    </row>
    <row r="159" spans="1:10" s="348" customFormat="1" ht="12.75" x14ac:dyDescent="0.2">
      <c r="A159" s="343" t="s">
        <v>74</v>
      </c>
      <c r="B159" s="350"/>
      <c r="C159" s="351"/>
      <c r="D159" s="352"/>
      <c r="E159" s="352"/>
      <c r="J159" s="353"/>
    </row>
    <row r="160" spans="1:10" s="348" customFormat="1" ht="12.75" x14ac:dyDescent="0.2">
      <c r="A160" s="350" t="s">
        <v>75</v>
      </c>
      <c r="B160" s="343"/>
      <c r="C160" s="347"/>
      <c r="D160" s="347"/>
      <c r="E160" s="347"/>
      <c r="F160" s="347"/>
      <c r="G160" s="347"/>
      <c r="H160" s="347"/>
      <c r="I160" s="347"/>
      <c r="J160" s="347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zoomScale="90" zoomScaleNormal="90" workbookViewId="0">
      <selection activeCell="O10" sqref="O10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36.7109375" customWidth="1"/>
    <col min="8" max="9" width="12.7109375" customWidth="1"/>
    <col min="10" max="10" width="18" customWidth="1"/>
  </cols>
  <sheetData>
    <row r="1" spans="1:10" x14ac:dyDescent="0.25">
      <c r="A1" s="362" t="s">
        <v>258</v>
      </c>
      <c r="B1" s="363"/>
      <c r="C1" s="363"/>
      <c r="D1" s="363"/>
      <c r="E1" s="363"/>
      <c r="F1" s="363"/>
      <c r="G1" s="363"/>
      <c r="H1" s="363"/>
      <c r="I1" s="363"/>
      <c r="J1" s="364"/>
    </row>
    <row r="2" spans="1:10" x14ac:dyDescent="0.25">
      <c r="A2" s="365" t="s">
        <v>244</v>
      </c>
      <c r="B2" s="366" t="s">
        <v>245</v>
      </c>
      <c r="C2" s="366" t="s">
        <v>246</v>
      </c>
      <c r="D2" s="366" t="s">
        <v>247</v>
      </c>
      <c r="E2" s="366" t="s">
        <v>248</v>
      </c>
      <c r="F2" s="366" t="s">
        <v>249</v>
      </c>
      <c r="G2" s="368" t="s">
        <v>250</v>
      </c>
      <c r="H2" s="368" t="s">
        <v>251</v>
      </c>
      <c r="I2" s="368" t="s">
        <v>252</v>
      </c>
      <c r="J2" s="361" t="s">
        <v>253</v>
      </c>
    </row>
    <row r="3" spans="1:10" x14ac:dyDescent="0.25">
      <c r="A3" s="365"/>
      <c r="B3" s="366"/>
      <c r="C3" s="366"/>
      <c r="D3" s="366"/>
      <c r="E3" s="366"/>
      <c r="F3" s="366"/>
      <c r="G3" s="368"/>
      <c r="H3" s="368"/>
      <c r="I3" s="368"/>
      <c r="J3" s="361"/>
    </row>
    <row r="4" spans="1:10" x14ac:dyDescent="0.25">
      <c r="A4" s="365"/>
      <c r="B4" s="367"/>
      <c r="C4" s="366"/>
      <c r="D4" s="366"/>
      <c r="E4" s="366"/>
      <c r="F4" s="366"/>
      <c r="G4" s="368"/>
      <c r="H4" s="368"/>
      <c r="I4" s="368"/>
      <c r="J4" s="361"/>
    </row>
    <row r="5" spans="1:10" ht="15.95" customHeight="1" x14ac:dyDescent="0.25">
      <c r="A5" s="306">
        <v>1</v>
      </c>
      <c r="B5" s="319" t="s">
        <v>188</v>
      </c>
      <c r="C5" s="308" t="s">
        <v>21</v>
      </c>
      <c r="D5" s="125">
        <v>0.16041666666666668</v>
      </c>
      <c r="E5" s="308" t="s">
        <v>113</v>
      </c>
      <c r="F5" s="125">
        <v>0.23263888888888892</v>
      </c>
      <c r="G5" s="308" t="s">
        <v>16</v>
      </c>
      <c r="H5" s="309">
        <v>65</v>
      </c>
      <c r="I5" s="245">
        <v>91</v>
      </c>
      <c r="J5" s="311">
        <f>I5*H5</f>
        <v>5915</v>
      </c>
    </row>
    <row r="6" spans="1:10" ht="15.95" customHeight="1" x14ac:dyDescent="0.25">
      <c r="A6" s="306">
        <v>2</v>
      </c>
      <c r="B6" s="332">
        <v>11392</v>
      </c>
      <c r="C6" s="333" t="s">
        <v>21</v>
      </c>
      <c r="D6" s="229">
        <v>0.20486111111111113</v>
      </c>
      <c r="E6" s="333" t="s">
        <v>113</v>
      </c>
      <c r="F6" s="334">
        <v>0.25138888888888888</v>
      </c>
      <c r="G6" s="333" t="s">
        <v>17</v>
      </c>
      <c r="H6" s="335">
        <v>51</v>
      </c>
      <c r="I6" s="336">
        <v>62</v>
      </c>
      <c r="J6" s="337">
        <f t="shared" ref="J6:J41" si="0">I6*H6</f>
        <v>3162</v>
      </c>
    </row>
    <row r="7" spans="1:10" ht="15.95" customHeight="1" x14ac:dyDescent="0.25">
      <c r="A7" s="313">
        <v>3</v>
      </c>
      <c r="B7" s="319">
        <v>11362</v>
      </c>
      <c r="C7" s="308" t="s">
        <v>21</v>
      </c>
      <c r="D7" s="125">
        <v>0.21111111111111111</v>
      </c>
      <c r="E7" s="308" t="s">
        <v>113</v>
      </c>
      <c r="F7" s="136">
        <v>0.28333333333333333</v>
      </c>
      <c r="G7" s="308" t="s">
        <v>17</v>
      </c>
      <c r="H7" s="314">
        <v>65</v>
      </c>
      <c r="I7" s="245">
        <v>62</v>
      </c>
      <c r="J7" s="311">
        <f t="shared" si="0"/>
        <v>4030</v>
      </c>
    </row>
    <row r="8" spans="1:10" ht="15.95" customHeight="1" x14ac:dyDescent="0.25">
      <c r="A8" s="306">
        <v>4</v>
      </c>
      <c r="B8" s="319" t="s">
        <v>189</v>
      </c>
      <c r="C8" s="308" t="s">
        <v>210</v>
      </c>
      <c r="D8" s="125">
        <v>0.24444444444444446</v>
      </c>
      <c r="E8" s="308" t="s">
        <v>113</v>
      </c>
      <c r="F8" s="136">
        <v>0.28333333333333333</v>
      </c>
      <c r="G8" s="308" t="s">
        <v>17</v>
      </c>
      <c r="H8" s="314">
        <v>29</v>
      </c>
      <c r="I8" s="245">
        <v>62</v>
      </c>
      <c r="J8" s="311">
        <f t="shared" si="0"/>
        <v>1798</v>
      </c>
    </row>
    <row r="9" spans="1:10" ht="15.95" customHeight="1" x14ac:dyDescent="0.25">
      <c r="A9" s="306">
        <v>5</v>
      </c>
      <c r="B9" s="332">
        <v>11394</v>
      </c>
      <c r="C9" s="333" t="s">
        <v>21</v>
      </c>
      <c r="D9" s="229">
        <v>0.24097222222222223</v>
      </c>
      <c r="E9" s="333" t="s">
        <v>113</v>
      </c>
      <c r="F9" s="334">
        <v>0.28750000000000003</v>
      </c>
      <c r="G9" s="333" t="s">
        <v>195</v>
      </c>
      <c r="H9" s="335">
        <v>51</v>
      </c>
      <c r="I9" s="336">
        <v>38</v>
      </c>
      <c r="J9" s="337">
        <f t="shared" si="0"/>
        <v>1938</v>
      </c>
    </row>
    <row r="10" spans="1:10" ht="15.95" customHeight="1" x14ac:dyDescent="0.25">
      <c r="A10" s="313">
        <v>6</v>
      </c>
      <c r="B10" s="332">
        <v>11394</v>
      </c>
      <c r="C10" s="333" t="s">
        <v>21</v>
      </c>
      <c r="D10" s="229">
        <v>0.24444444444444446</v>
      </c>
      <c r="E10" s="333" t="s">
        <v>113</v>
      </c>
      <c r="F10" s="334">
        <v>0.29097222222222224</v>
      </c>
      <c r="G10" s="333" t="s">
        <v>196</v>
      </c>
      <c r="H10" s="335">
        <v>51</v>
      </c>
      <c r="I10" s="336">
        <v>24</v>
      </c>
      <c r="J10" s="337">
        <f t="shared" si="0"/>
        <v>1224</v>
      </c>
    </row>
    <row r="11" spans="1:10" ht="15.95" customHeight="1" x14ac:dyDescent="0.25">
      <c r="A11" s="306">
        <v>7</v>
      </c>
      <c r="B11" s="319">
        <v>99202</v>
      </c>
      <c r="C11" s="308" t="s">
        <v>21</v>
      </c>
      <c r="D11" s="125">
        <v>0.2590277777777778</v>
      </c>
      <c r="E11" s="308" t="s">
        <v>113</v>
      </c>
      <c r="F11" s="136">
        <v>0.32847222222222222</v>
      </c>
      <c r="G11" s="308" t="s">
        <v>16</v>
      </c>
      <c r="H11" s="314">
        <v>65</v>
      </c>
      <c r="I11" s="338">
        <v>91</v>
      </c>
      <c r="J11" s="311">
        <f t="shared" si="0"/>
        <v>5915</v>
      </c>
    </row>
    <row r="12" spans="1:10" ht="15.95" customHeight="1" x14ac:dyDescent="0.25">
      <c r="A12" s="306">
        <v>8</v>
      </c>
      <c r="B12" s="332">
        <v>11396</v>
      </c>
      <c r="C12" s="333" t="s">
        <v>21</v>
      </c>
      <c r="D12" s="229">
        <v>0.28333333333333333</v>
      </c>
      <c r="E12" s="333" t="s">
        <v>113</v>
      </c>
      <c r="F12" s="229">
        <v>0.3298611111111111</v>
      </c>
      <c r="G12" s="333" t="s">
        <v>17</v>
      </c>
      <c r="H12" s="339">
        <v>51</v>
      </c>
      <c r="I12" s="336">
        <v>62</v>
      </c>
      <c r="J12" s="337">
        <f t="shared" si="0"/>
        <v>3162</v>
      </c>
    </row>
    <row r="13" spans="1:10" ht="15.95" customHeight="1" x14ac:dyDescent="0.25">
      <c r="A13" s="313">
        <v>9</v>
      </c>
      <c r="B13" s="319" t="s">
        <v>190</v>
      </c>
      <c r="C13" s="308" t="s">
        <v>21</v>
      </c>
      <c r="D13" s="125">
        <v>0.37222222222222223</v>
      </c>
      <c r="E13" s="308" t="s">
        <v>113</v>
      </c>
      <c r="F13" s="125">
        <v>0.44444444444444448</v>
      </c>
      <c r="G13" s="308" t="s">
        <v>16</v>
      </c>
      <c r="H13" s="309">
        <v>65</v>
      </c>
      <c r="I13" s="245">
        <v>91</v>
      </c>
      <c r="J13" s="311">
        <f t="shared" si="0"/>
        <v>5915</v>
      </c>
    </row>
    <row r="14" spans="1:10" ht="15.95" customHeight="1" x14ac:dyDescent="0.25">
      <c r="A14" s="306">
        <v>10</v>
      </c>
      <c r="B14" s="319">
        <v>19208</v>
      </c>
      <c r="C14" s="308" t="s">
        <v>21</v>
      </c>
      <c r="D14" s="125">
        <v>0.46527777777777773</v>
      </c>
      <c r="E14" s="308" t="s">
        <v>113</v>
      </c>
      <c r="F14" s="136">
        <v>0.53749999999999998</v>
      </c>
      <c r="G14" s="308" t="s">
        <v>16</v>
      </c>
      <c r="H14" s="314">
        <v>65</v>
      </c>
      <c r="I14" s="245">
        <v>91</v>
      </c>
      <c r="J14" s="311">
        <f t="shared" si="0"/>
        <v>5915</v>
      </c>
    </row>
    <row r="15" spans="1:10" ht="15.95" customHeight="1" x14ac:dyDescent="0.25">
      <c r="A15" s="306">
        <v>11</v>
      </c>
      <c r="B15" s="319">
        <v>11374</v>
      </c>
      <c r="C15" s="308" t="s">
        <v>21</v>
      </c>
      <c r="D15" s="125">
        <v>0.59791666666666665</v>
      </c>
      <c r="E15" s="308" t="s">
        <v>113</v>
      </c>
      <c r="F15" s="136">
        <v>0.66736111111111107</v>
      </c>
      <c r="G15" s="308" t="s">
        <v>16</v>
      </c>
      <c r="H15" s="314">
        <v>65</v>
      </c>
      <c r="I15" s="245">
        <v>91</v>
      </c>
      <c r="J15" s="311">
        <f t="shared" si="0"/>
        <v>5915</v>
      </c>
    </row>
    <row r="16" spans="1:10" ht="15.95" customHeight="1" x14ac:dyDescent="0.25">
      <c r="A16" s="313">
        <v>12</v>
      </c>
      <c r="B16" s="319" t="s">
        <v>191</v>
      </c>
      <c r="C16" s="308" t="s">
        <v>21</v>
      </c>
      <c r="D16" s="125">
        <v>0.63402777777777775</v>
      </c>
      <c r="E16" s="308" t="s">
        <v>113</v>
      </c>
      <c r="F16" s="136">
        <v>0.70624999999999993</v>
      </c>
      <c r="G16" s="308" t="s">
        <v>17</v>
      </c>
      <c r="H16" s="314">
        <v>65</v>
      </c>
      <c r="I16" s="245">
        <v>62</v>
      </c>
      <c r="J16" s="311">
        <f t="shared" si="0"/>
        <v>4030</v>
      </c>
    </row>
    <row r="17" spans="1:10" ht="15.95" customHeight="1" x14ac:dyDescent="0.25">
      <c r="A17" s="306">
        <v>13</v>
      </c>
      <c r="B17" s="319" t="s">
        <v>192</v>
      </c>
      <c r="C17" s="308" t="s">
        <v>21</v>
      </c>
      <c r="D17" s="125">
        <v>0.67499999999999993</v>
      </c>
      <c r="E17" s="308" t="s">
        <v>113</v>
      </c>
      <c r="F17" s="136">
        <v>0.74722222222222212</v>
      </c>
      <c r="G17" s="308" t="s">
        <v>16</v>
      </c>
      <c r="H17" s="309">
        <v>65</v>
      </c>
      <c r="I17" s="245">
        <v>91</v>
      </c>
      <c r="J17" s="311">
        <f t="shared" si="0"/>
        <v>5915</v>
      </c>
    </row>
    <row r="18" spans="1:10" ht="15.95" customHeight="1" x14ac:dyDescent="0.25">
      <c r="A18" s="306">
        <v>14</v>
      </c>
      <c r="B18" s="319">
        <v>11382</v>
      </c>
      <c r="C18" s="308" t="s">
        <v>21</v>
      </c>
      <c r="D18" s="125">
        <v>0.79722222222222217</v>
      </c>
      <c r="E18" s="308" t="s">
        <v>113</v>
      </c>
      <c r="F18" s="136">
        <v>0.86736111111111114</v>
      </c>
      <c r="G18" s="308" t="s">
        <v>197</v>
      </c>
      <c r="H18" s="314">
        <v>65</v>
      </c>
      <c r="I18" s="245">
        <v>2</v>
      </c>
      <c r="J18" s="311">
        <f t="shared" si="0"/>
        <v>130</v>
      </c>
    </row>
    <row r="19" spans="1:10" ht="15.95" customHeight="1" x14ac:dyDescent="0.25">
      <c r="A19" s="313">
        <v>15</v>
      </c>
      <c r="B19" s="319" t="s">
        <v>193</v>
      </c>
      <c r="C19" s="308" t="s">
        <v>21</v>
      </c>
      <c r="D19" s="125">
        <v>0.81111111111111101</v>
      </c>
      <c r="E19" s="308" t="s">
        <v>113</v>
      </c>
      <c r="F19" s="136">
        <v>0.87638888888888877</v>
      </c>
      <c r="G19" s="308" t="s">
        <v>198</v>
      </c>
      <c r="H19" s="314">
        <v>65</v>
      </c>
      <c r="I19" s="245">
        <v>84</v>
      </c>
      <c r="J19" s="311">
        <f t="shared" si="0"/>
        <v>5460</v>
      </c>
    </row>
    <row r="20" spans="1:10" ht="15.95" customHeight="1" x14ac:dyDescent="0.25">
      <c r="A20" s="306">
        <v>16</v>
      </c>
      <c r="B20" s="319" t="s">
        <v>193</v>
      </c>
      <c r="C20" s="308" t="s">
        <v>21</v>
      </c>
      <c r="D20" s="125">
        <v>0.81111111111111101</v>
      </c>
      <c r="E20" s="308" t="s">
        <v>116</v>
      </c>
      <c r="F20" s="136">
        <v>0.89444444444444438</v>
      </c>
      <c r="G20" s="308" t="s">
        <v>124</v>
      </c>
      <c r="H20" s="314">
        <v>75</v>
      </c>
      <c r="I20" s="245">
        <v>5</v>
      </c>
      <c r="J20" s="311">
        <f t="shared" si="0"/>
        <v>375</v>
      </c>
    </row>
    <row r="21" spans="1:10" ht="15.95" customHeight="1" x14ac:dyDescent="0.25">
      <c r="A21" s="306">
        <v>17</v>
      </c>
      <c r="B21" s="319" t="s">
        <v>194</v>
      </c>
      <c r="C21" s="308" t="s">
        <v>21</v>
      </c>
      <c r="D21" s="125">
        <v>0.86111111111111116</v>
      </c>
      <c r="E21" s="308" t="s">
        <v>113</v>
      </c>
      <c r="F21" s="125">
        <v>0.93333333333333346</v>
      </c>
      <c r="G21" s="308" t="s">
        <v>198</v>
      </c>
      <c r="H21" s="314">
        <v>65</v>
      </c>
      <c r="I21" s="245">
        <v>84</v>
      </c>
      <c r="J21" s="311">
        <f t="shared" si="0"/>
        <v>5460</v>
      </c>
    </row>
    <row r="22" spans="1:10" ht="15.95" customHeight="1" x14ac:dyDescent="0.25">
      <c r="A22" s="313">
        <v>18</v>
      </c>
      <c r="B22" s="320" t="s">
        <v>194</v>
      </c>
      <c r="C22" s="308" t="s">
        <v>21</v>
      </c>
      <c r="D22" s="125">
        <v>0.86111111111111116</v>
      </c>
      <c r="E22" s="308" t="s">
        <v>116</v>
      </c>
      <c r="F22" s="312">
        <v>0.95138888888888884</v>
      </c>
      <c r="G22" s="308" t="s">
        <v>127</v>
      </c>
      <c r="H22" s="314">
        <v>75</v>
      </c>
      <c r="I22" s="245">
        <v>7</v>
      </c>
      <c r="J22" s="311">
        <f t="shared" si="0"/>
        <v>525</v>
      </c>
    </row>
    <row r="23" spans="1:10" ht="15.95" customHeight="1" x14ac:dyDescent="0.25">
      <c r="A23" s="306">
        <v>19</v>
      </c>
      <c r="B23" s="319">
        <v>19245</v>
      </c>
      <c r="C23" s="308" t="s">
        <v>113</v>
      </c>
      <c r="D23" s="125">
        <v>0.20694444444444446</v>
      </c>
      <c r="E23" s="308" t="s">
        <v>21</v>
      </c>
      <c r="F23" s="125">
        <v>0.27916666666666679</v>
      </c>
      <c r="G23" s="308" t="s">
        <v>17</v>
      </c>
      <c r="H23" s="314">
        <v>65</v>
      </c>
      <c r="I23" s="310">
        <v>62</v>
      </c>
      <c r="J23" s="311">
        <f t="shared" si="0"/>
        <v>4030</v>
      </c>
    </row>
    <row r="24" spans="1:10" ht="15.95" customHeight="1" x14ac:dyDescent="0.25">
      <c r="A24" s="306">
        <v>20</v>
      </c>
      <c r="B24" s="319" t="s">
        <v>227</v>
      </c>
      <c r="C24" s="308" t="s">
        <v>113</v>
      </c>
      <c r="D24" s="125">
        <v>0.26041666666666669</v>
      </c>
      <c r="E24" s="308" t="s">
        <v>21</v>
      </c>
      <c r="F24" s="125">
        <v>0.33263888888888898</v>
      </c>
      <c r="G24" s="340" t="s">
        <v>16</v>
      </c>
      <c r="H24" s="314">
        <v>65</v>
      </c>
      <c r="I24" s="315">
        <v>91</v>
      </c>
      <c r="J24" s="311">
        <f t="shared" si="0"/>
        <v>5915</v>
      </c>
    </row>
    <row r="25" spans="1:10" ht="15.95" customHeight="1" x14ac:dyDescent="0.25">
      <c r="A25" s="313">
        <v>21</v>
      </c>
      <c r="B25" s="319" t="s">
        <v>228</v>
      </c>
      <c r="C25" s="308" t="s">
        <v>113</v>
      </c>
      <c r="D25" s="125">
        <v>0.31666666666666665</v>
      </c>
      <c r="E25" s="308" t="s">
        <v>21</v>
      </c>
      <c r="F25" s="125">
        <v>0.38888888888888895</v>
      </c>
      <c r="G25" s="340" t="s">
        <v>16</v>
      </c>
      <c r="H25" s="314">
        <v>65</v>
      </c>
      <c r="I25" s="315">
        <v>91</v>
      </c>
      <c r="J25" s="311">
        <f t="shared" si="0"/>
        <v>5915</v>
      </c>
    </row>
    <row r="26" spans="1:10" ht="15.95" customHeight="1" x14ac:dyDescent="0.25">
      <c r="A26" s="306">
        <v>22</v>
      </c>
      <c r="B26" s="319" t="s">
        <v>229</v>
      </c>
      <c r="C26" s="308" t="s">
        <v>113</v>
      </c>
      <c r="D26" s="125">
        <v>0.35625000000000001</v>
      </c>
      <c r="E26" s="308" t="s">
        <v>21</v>
      </c>
      <c r="F26" s="125">
        <v>0.4284722222222222</v>
      </c>
      <c r="G26" s="340" t="s">
        <v>236</v>
      </c>
      <c r="H26" s="314">
        <v>65</v>
      </c>
      <c r="I26" s="315">
        <v>57</v>
      </c>
      <c r="J26" s="311">
        <f t="shared" si="0"/>
        <v>3705</v>
      </c>
    </row>
    <row r="27" spans="1:10" ht="15.95" customHeight="1" x14ac:dyDescent="0.25">
      <c r="A27" s="306">
        <v>23</v>
      </c>
      <c r="B27" s="319">
        <v>11231</v>
      </c>
      <c r="C27" s="308" t="s">
        <v>113</v>
      </c>
      <c r="D27" s="125">
        <v>0.36805555555555558</v>
      </c>
      <c r="E27" s="308" t="s">
        <v>21</v>
      </c>
      <c r="F27" s="125">
        <v>0.44027777777777788</v>
      </c>
      <c r="G27" s="340" t="s">
        <v>83</v>
      </c>
      <c r="H27" s="314">
        <v>65</v>
      </c>
      <c r="I27" s="315">
        <v>34</v>
      </c>
      <c r="J27" s="311">
        <f t="shared" si="0"/>
        <v>2210</v>
      </c>
    </row>
    <row r="28" spans="1:10" ht="15.95" customHeight="1" x14ac:dyDescent="0.25">
      <c r="A28" s="313">
        <v>24</v>
      </c>
      <c r="B28" s="319" t="s">
        <v>230</v>
      </c>
      <c r="C28" s="308" t="s">
        <v>113</v>
      </c>
      <c r="D28" s="125">
        <v>0.4916666666666667</v>
      </c>
      <c r="E28" s="308" t="s">
        <v>21</v>
      </c>
      <c r="F28" s="125">
        <v>0.56388888888888899</v>
      </c>
      <c r="G28" s="340" t="s">
        <v>16</v>
      </c>
      <c r="H28" s="314">
        <v>65</v>
      </c>
      <c r="I28" s="315">
        <v>91</v>
      </c>
      <c r="J28" s="311">
        <f t="shared" si="0"/>
        <v>5915</v>
      </c>
    </row>
    <row r="29" spans="1:10" ht="15.95" customHeight="1" x14ac:dyDescent="0.25">
      <c r="A29" s="306">
        <v>25</v>
      </c>
      <c r="B29" s="319" t="s">
        <v>231</v>
      </c>
      <c r="C29" s="308" t="s">
        <v>113</v>
      </c>
      <c r="D29" s="125">
        <v>0.61249999999999993</v>
      </c>
      <c r="E29" s="308" t="s">
        <v>21</v>
      </c>
      <c r="F29" s="125">
        <v>0.68402777777777779</v>
      </c>
      <c r="G29" s="340" t="s">
        <v>195</v>
      </c>
      <c r="H29" s="314">
        <v>65</v>
      </c>
      <c r="I29" s="315">
        <v>38</v>
      </c>
      <c r="J29" s="311">
        <f t="shared" si="0"/>
        <v>2470</v>
      </c>
    </row>
    <row r="30" spans="1:10" ht="15.95" customHeight="1" x14ac:dyDescent="0.25">
      <c r="A30" s="306">
        <v>26</v>
      </c>
      <c r="B30" s="319">
        <v>99243</v>
      </c>
      <c r="C30" s="308" t="s">
        <v>113</v>
      </c>
      <c r="D30" s="125">
        <v>0.63055555555555554</v>
      </c>
      <c r="E30" s="308" t="s">
        <v>21</v>
      </c>
      <c r="F30" s="125">
        <v>0.7006944444444444</v>
      </c>
      <c r="G30" s="308" t="s">
        <v>83</v>
      </c>
      <c r="H30" s="314">
        <v>65</v>
      </c>
      <c r="I30" s="310">
        <v>34</v>
      </c>
      <c r="J30" s="311">
        <f t="shared" si="0"/>
        <v>2210</v>
      </c>
    </row>
    <row r="31" spans="1:10" ht="15.95" customHeight="1" x14ac:dyDescent="0.25">
      <c r="A31" s="313">
        <v>27</v>
      </c>
      <c r="B31" s="332">
        <v>11391</v>
      </c>
      <c r="C31" s="333" t="s">
        <v>113</v>
      </c>
      <c r="D31" s="229">
        <v>0.62638888888888888</v>
      </c>
      <c r="E31" s="333" t="s">
        <v>21</v>
      </c>
      <c r="F31" s="229">
        <v>0.67291666666666661</v>
      </c>
      <c r="G31" s="333" t="s">
        <v>17</v>
      </c>
      <c r="H31" s="339">
        <v>51</v>
      </c>
      <c r="I31" s="341">
        <v>62</v>
      </c>
      <c r="J31" s="337">
        <f t="shared" si="0"/>
        <v>3162</v>
      </c>
    </row>
    <row r="32" spans="1:10" ht="15.95" customHeight="1" x14ac:dyDescent="0.25">
      <c r="A32" s="306">
        <v>28</v>
      </c>
      <c r="B32" s="332">
        <v>11395</v>
      </c>
      <c r="C32" s="333" t="s">
        <v>113</v>
      </c>
      <c r="D32" s="229">
        <v>0.66388888888888886</v>
      </c>
      <c r="E32" s="333" t="s">
        <v>21</v>
      </c>
      <c r="F32" s="229">
        <v>0.7104166666666667</v>
      </c>
      <c r="G32" s="333" t="s">
        <v>17</v>
      </c>
      <c r="H32" s="339">
        <v>51</v>
      </c>
      <c r="I32" s="341">
        <v>62</v>
      </c>
      <c r="J32" s="337">
        <f t="shared" si="0"/>
        <v>3162</v>
      </c>
    </row>
    <row r="33" spans="1:10" ht="15.95" customHeight="1" x14ac:dyDescent="0.25">
      <c r="A33" s="306">
        <v>29</v>
      </c>
      <c r="B33" s="319" t="s">
        <v>232</v>
      </c>
      <c r="C33" s="308" t="s">
        <v>113</v>
      </c>
      <c r="D33" s="125">
        <v>0.67708333333333337</v>
      </c>
      <c r="E33" s="308" t="s">
        <v>21</v>
      </c>
      <c r="F33" s="125">
        <v>0.74930555555555567</v>
      </c>
      <c r="G33" s="308" t="s">
        <v>16</v>
      </c>
      <c r="H33" s="314">
        <v>65</v>
      </c>
      <c r="I33" s="310">
        <v>91</v>
      </c>
      <c r="J33" s="311">
        <f t="shared" si="0"/>
        <v>5915</v>
      </c>
    </row>
    <row r="34" spans="1:10" ht="15.95" customHeight="1" x14ac:dyDescent="0.25">
      <c r="A34" s="313">
        <v>30</v>
      </c>
      <c r="B34" s="319" t="s">
        <v>233</v>
      </c>
      <c r="C34" s="308" t="s">
        <v>113</v>
      </c>
      <c r="D34" s="125">
        <v>0.67708333333333337</v>
      </c>
      <c r="E34" s="308" t="s">
        <v>210</v>
      </c>
      <c r="F34" s="125">
        <v>0.71597222222222223</v>
      </c>
      <c r="G34" s="308" t="s">
        <v>17</v>
      </c>
      <c r="H34" s="314">
        <v>29</v>
      </c>
      <c r="I34" s="310">
        <v>62</v>
      </c>
      <c r="J34" s="311">
        <f t="shared" si="0"/>
        <v>1798</v>
      </c>
    </row>
    <row r="35" spans="1:10" ht="15.95" customHeight="1" x14ac:dyDescent="0.25">
      <c r="A35" s="306">
        <v>31</v>
      </c>
      <c r="B35" s="332">
        <v>11397</v>
      </c>
      <c r="C35" s="333" t="s">
        <v>113</v>
      </c>
      <c r="D35" s="229">
        <v>0.69652777777777775</v>
      </c>
      <c r="E35" s="333" t="s">
        <v>21</v>
      </c>
      <c r="F35" s="229">
        <v>0.74305555555555547</v>
      </c>
      <c r="G35" s="333" t="s">
        <v>17</v>
      </c>
      <c r="H35" s="339">
        <v>51</v>
      </c>
      <c r="I35" s="341">
        <v>62</v>
      </c>
      <c r="J35" s="337">
        <f t="shared" si="0"/>
        <v>3162</v>
      </c>
    </row>
    <row r="36" spans="1:10" ht="15.95" customHeight="1" x14ac:dyDescent="0.25">
      <c r="A36" s="306">
        <v>32</v>
      </c>
      <c r="B36" s="319">
        <v>11349</v>
      </c>
      <c r="C36" s="308" t="s">
        <v>113</v>
      </c>
      <c r="D36" s="125">
        <v>0.71319444444444446</v>
      </c>
      <c r="E36" s="308" t="s">
        <v>21</v>
      </c>
      <c r="F36" s="280">
        <v>0.78194444444444455</v>
      </c>
      <c r="G36" s="308" t="s">
        <v>16</v>
      </c>
      <c r="H36" s="314">
        <v>65</v>
      </c>
      <c r="I36" s="310">
        <v>91</v>
      </c>
      <c r="J36" s="311">
        <f t="shared" si="0"/>
        <v>5915</v>
      </c>
    </row>
    <row r="37" spans="1:10" ht="15.95" customHeight="1" x14ac:dyDescent="0.25">
      <c r="A37" s="313">
        <v>33</v>
      </c>
      <c r="B37" s="319" t="s">
        <v>234</v>
      </c>
      <c r="C37" s="308" t="s">
        <v>113</v>
      </c>
      <c r="D37" s="125">
        <v>0.77083333333333337</v>
      </c>
      <c r="E37" s="308" t="s">
        <v>21</v>
      </c>
      <c r="F37" s="125">
        <v>0.84305555555555567</v>
      </c>
      <c r="G37" s="308" t="s">
        <v>16</v>
      </c>
      <c r="H37" s="314">
        <v>65</v>
      </c>
      <c r="I37" s="310">
        <v>91</v>
      </c>
      <c r="J37" s="311">
        <f t="shared" si="0"/>
        <v>5915</v>
      </c>
    </row>
    <row r="38" spans="1:10" ht="15.95" customHeight="1" x14ac:dyDescent="0.25">
      <c r="A38" s="306">
        <v>34</v>
      </c>
      <c r="B38" s="319">
        <v>11355</v>
      </c>
      <c r="C38" s="308" t="s">
        <v>113</v>
      </c>
      <c r="D38" s="125">
        <v>0.8666666666666667</v>
      </c>
      <c r="E38" s="308" t="s">
        <v>21</v>
      </c>
      <c r="F38" s="125">
        <v>0.9291666666666667</v>
      </c>
      <c r="G38" s="308" t="s">
        <v>17</v>
      </c>
      <c r="H38" s="314">
        <v>65</v>
      </c>
      <c r="I38" s="310">
        <v>62</v>
      </c>
      <c r="J38" s="311">
        <f t="shared" si="0"/>
        <v>4030</v>
      </c>
    </row>
    <row r="39" spans="1:10" ht="15.95" customHeight="1" x14ac:dyDescent="0.25">
      <c r="A39" s="306">
        <v>35</v>
      </c>
      <c r="B39" s="319" t="s">
        <v>235</v>
      </c>
      <c r="C39" s="308" t="s">
        <v>113</v>
      </c>
      <c r="D39" s="125">
        <v>0.92013888888888884</v>
      </c>
      <c r="E39" s="308" t="s">
        <v>21</v>
      </c>
      <c r="F39" s="125">
        <v>0.99236111111111114</v>
      </c>
      <c r="G39" s="308" t="s">
        <v>236</v>
      </c>
      <c r="H39" s="314">
        <v>65</v>
      </c>
      <c r="I39" s="310">
        <v>57</v>
      </c>
      <c r="J39" s="311">
        <f t="shared" si="0"/>
        <v>3705</v>
      </c>
    </row>
    <row r="40" spans="1:10" ht="15.95" customHeight="1" x14ac:dyDescent="0.25">
      <c r="A40" s="313">
        <v>36</v>
      </c>
      <c r="B40" s="319" t="s">
        <v>235</v>
      </c>
      <c r="C40" s="308" t="s">
        <v>116</v>
      </c>
      <c r="D40" s="125">
        <v>0.92152777777777783</v>
      </c>
      <c r="E40" s="308" t="s">
        <v>21</v>
      </c>
      <c r="F40" s="125">
        <v>1.0118055555555556</v>
      </c>
      <c r="G40" s="308" t="s">
        <v>127</v>
      </c>
      <c r="H40" s="314">
        <v>75</v>
      </c>
      <c r="I40" s="310">
        <v>7</v>
      </c>
      <c r="J40" s="311">
        <f t="shared" si="0"/>
        <v>525</v>
      </c>
    </row>
    <row r="41" spans="1:10" ht="15.95" customHeight="1" x14ac:dyDescent="0.25">
      <c r="A41" s="306">
        <v>37</v>
      </c>
      <c r="B41" s="319" t="s">
        <v>235</v>
      </c>
      <c r="C41" s="308" t="s">
        <v>113</v>
      </c>
      <c r="D41" s="125">
        <v>0.92986111111111114</v>
      </c>
      <c r="E41" s="308" t="s">
        <v>21</v>
      </c>
      <c r="F41" s="125">
        <v>0.99236111111111114</v>
      </c>
      <c r="G41" s="308" t="s">
        <v>259</v>
      </c>
      <c r="H41" s="314">
        <v>65</v>
      </c>
      <c r="I41" s="310">
        <v>27</v>
      </c>
      <c r="J41" s="311">
        <f t="shared" si="0"/>
        <v>1755</v>
      </c>
    </row>
    <row r="42" spans="1:10" x14ac:dyDescent="0.25">
      <c r="A42" s="328"/>
      <c r="B42" s="98"/>
      <c r="C42" s="328"/>
      <c r="D42" s="328"/>
      <c r="E42" s="328"/>
      <c r="F42" s="328"/>
      <c r="G42" s="98"/>
      <c r="H42" s="329" t="s">
        <v>257</v>
      </c>
      <c r="I42" s="330">
        <f>SUM(I5:I41)</f>
        <v>2272</v>
      </c>
      <c r="J42" s="331">
        <f>SUM(J5:J41)</f>
        <v>138198</v>
      </c>
    </row>
    <row r="43" spans="1:10" s="348" customFormat="1" ht="12.75" x14ac:dyDescent="0.2">
      <c r="A43" s="343" t="s">
        <v>69</v>
      </c>
      <c r="B43" s="344"/>
      <c r="C43" s="345"/>
      <c r="D43" s="346"/>
      <c r="E43" s="343"/>
      <c r="F43" s="343"/>
      <c r="G43" s="347"/>
      <c r="H43" s="347"/>
      <c r="I43" s="347"/>
      <c r="J43" s="347"/>
    </row>
    <row r="44" spans="1:10" s="348" customFormat="1" ht="12.75" x14ac:dyDescent="0.2">
      <c r="A44" s="343" t="s">
        <v>70</v>
      </c>
      <c r="B44" s="344"/>
      <c r="C44" s="345"/>
      <c r="D44" s="346"/>
      <c r="E44" s="343"/>
    </row>
    <row r="45" spans="1:10" s="348" customFormat="1" ht="12.75" x14ac:dyDescent="0.2">
      <c r="A45" s="343" t="s">
        <v>71</v>
      </c>
      <c r="B45" s="344"/>
      <c r="C45" s="345"/>
      <c r="D45" s="346"/>
      <c r="E45" s="347"/>
    </row>
    <row r="46" spans="1:10" s="348" customFormat="1" ht="12.75" x14ac:dyDescent="0.2">
      <c r="A46" s="349" t="s">
        <v>72</v>
      </c>
      <c r="B46" s="343"/>
      <c r="C46" s="347"/>
      <c r="D46" s="347"/>
      <c r="E46" s="347"/>
    </row>
    <row r="47" spans="1:10" s="348" customFormat="1" ht="12.75" x14ac:dyDescent="0.2">
      <c r="A47" s="343" t="s">
        <v>73</v>
      </c>
      <c r="B47" s="350"/>
      <c r="C47" s="351"/>
      <c r="D47" s="352"/>
      <c r="E47" s="352"/>
      <c r="J47" s="351"/>
    </row>
    <row r="48" spans="1:10" s="348" customFormat="1" ht="12.75" x14ac:dyDescent="0.2">
      <c r="A48" s="343" t="s">
        <v>74</v>
      </c>
      <c r="B48" s="350"/>
      <c r="C48" s="351"/>
      <c r="D48" s="352"/>
      <c r="E48" s="352"/>
      <c r="J48" s="353"/>
    </row>
    <row r="49" spans="1:10" s="348" customFormat="1" ht="12.75" x14ac:dyDescent="0.2">
      <c r="A49" s="350" t="s">
        <v>75</v>
      </c>
      <c r="B49" s="343"/>
      <c r="C49" s="347"/>
      <c r="D49" s="347"/>
      <c r="E49" s="347"/>
      <c r="F49" s="347"/>
      <c r="G49" s="347"/>
      <c r="H49" s="347"/>
      <c r="I49" s="347"/>
      <c r="J49" s="347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9"/>
  <sheetViews>
    <sheetView zoomScale="90" zoomScaleNormal="90" workbookViewId="0">
      <selection activeCell="E12" sqref="E12"/>
    </sheetView>
  </sheetViews>
  <sheetFormatPr defaultRowHeight="15" x14ac:dyDescent="0.25"/>
  <cols>
    <col min="1" max="1" width="30.7109375" customWidth="1"/>
    <col min="2" max="2" width="40.7109375" customWidth="1"/>
    <col min="3" max="3" width="4.140625" customWidth="1"/>
    <col min="4" max="7" width="12.7109375" customWidth="1"/>
    <col min="8" max="8" width="13.7109375" customWidth="1"/>
    <col min="9" max="18" width="12.7109375" customWidth="1"/>
  </cols>
  <sheetData>
    <row r="1" spans="1:18" ht="34.5" thickBot="1" x14ac:dyDescent="0.3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1"/>
      <c r="Q1" s="371"/>
      <c r="R1" s="371"/>
    </row>
    <row r="2" spans="1:18" ht="21" customHeight="1" thickBot="1" x14ac:dyDescent="0.3">
      <c r="A2" s="1"/>
      <c r="B2" s="2"/>
      <c r="C2" s="2"/>
      <c r="D2" s="373" t="s">
        <v>1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4"/>
      <c r="P2" s="371"/>
      <c r="Q2" s="371"/>
      <c r="R2" s="371"/>
    </row>
    <row r="3" spans="1:18" ht="15.75" x14ac:dyDescent="0.25">
      <c r="A3" s="3" t="s">
        <v>2</v>
      </c>
      <c r="B3" s="4"/>
      <c r="C3" s="5"/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49" t="s">
        <v>14</v>
      </c>
      <c r="P3" s="371"/>
      <c r="Q3" s="371"/>
      <c r="R3" s="371"/>
    </row>
    <row r="4" spans="1:18" ht="42.75" x14ac:dyDescent="0.25">
      <c r="A4" s="8" t="s">
        <v>15</v>
      </c>
      <c r="B4" s="9"/>
      <c r="C4" s="10"/>
      <c r="D4" s="12" t="s">
        <v>16</v>
      </c>
      <c r="E4" s="12" t="s">
        <v>16</v>
      </c>
      <c r="F4" s="11" t="s">
        <v>16</v>
      </c>
      <c r="G4" s="11" t="s">
        <v>17</v>
      </c>
      <c r="H4" s="11" t="s">
        <v>16</v>
      </c>
      <c r="I4" s="11" t="s">
        <v>16</v>
      </c>
      <c r="J4" s="12" t="s">
        <v>16</v>
      </c>
      <c r="K4" s="12" t="s">
        <v>18</v>
      </c>
      <c r="L4" s="12" t="s">
        <v>16</v>
      </c>
      <c r="M4" s="12" t="s">
        <v>16</v>
      </c>
      <c r="N4" s="12" t="s">
        <v>16</v>
      </c>
      <c r="O4" s="50" t="s">
        <v>17</v>
      </c>
      <c r="P4" s="371"/>
      <c r="Q4" s="371"/>
      <c r="R4" s="371"/>
    </row>
    <row r="5" spans="1:18" ht="15.75" thickBot="1" x14ac:dyDescent="0.3">
      <c r="A5" s="14" t="s">
        <v>19</v>
      </c>
      <c r="B5" s="15"/>
      <c r="C5" s="16"/>
      <c r="D5" s="18">
        <v>91</v>
      </c>
      <c r="E5" s="17">
        <v>91</v>
      </c>
      <c r="F5" s="19">
        <v>91</v>
      </c>
      <c r="G5" s="19">
        <v>62</v>
      </c>
      <c r="H5" s="19">
        <v>91</v>
      </c>
      <c r="I5" s="19">
        <v>91</v>
      </c>
      <c r="J5" s="19">
        <v>91</v>
      </c>
      <c r="K5" s="19">
        <v>63</v>
      </c>
      <c r="L5" s="19">
        <v>91</v>
      </c>
      <c r="M5" s="19">
        <v>91</v>
      </c>
      <c r="N5" s="19">
        <v>91</v>
      </c>
      <c r="O5" s="21">
        <v>62</v>
      </c>
      <c r="P5" s="371"/>
      <c r="Q5" s="371"/>
      <c r="R5" s="371"/>
    </row>
    <row r="6" spans="1:18" x14ac:dyDescent="0.25">
      <c r="A6" s="22" t="s">
        <v>20</v>
      </c>
      <c r="B6" s="23"/>
      <c r="C6" s="24"/>
      <c r="D6" s="26"/>
      <c r="E6" s="25"/>
      <c r="F6" s="25"/>
      <c r="G6" s="25"/>
      <c r="H6" s="25"/>
      <c r="I6" s="25"/>
      <c r="J6" s="25"/>
      <c r="K6" s="27"/>
      <c r="L6" s="27"/>
      <c r="M6" s="27"/>
      <c r="N6" s="27"/>
      <c r="O6" s="51"/>
      <c r="P6" s="371"/>
      <c r="Q6" s="371"/>
      <c r="R6" s="371"/>
    </row>
    <row r="7" spans="1:18" ht="15.95" customHeight="1" x14ac:dyDescent="0.25">
      <c r="A7" s="29" t="s">
        <v>21</v>
      </c>
      <c r="B7" s="30" t="s">
        <v>22</v>
      </c>
      <c r="C7" s="30" t="s">
        <v>23</v>
      </c>
      <c r="D7" s="31">
        <v>0.2638888888888889</v>
      </c>
      <c r="E7" s="31"/>
      <c r="F7" s="31">
        <v>0.30833333333333335</v>
      </c>
      <c r="G7" s="31"/>
      <c r="H7" s="31">
        <v>0.6</v>
      </c>
      <c r="I7" s="31"/>
      <c r="J7" s="31">
        <v>0.64861111111111114</v>
      </c>
      <c r="K7" s="31">
        <v>0.68958333333333333</v>
      </c>
      <c r="L7" s="31"/>
      <c r="M7" s="31">
        <v>0.7729166666666667</v>
      </c>
      <c r="N7" s="31">
        <v>0.93055555555555547</v>
      </c>
      <c r="O7" s="39"/>
      <c r="P7" s="371"/>
      <c r="Q7" s="371"/>
      <c r="R7" s="371"/>
    </row>
    <row r="8" spans="1:18" ht="15.95" customHeight="1" x14ac:dyDescent="0.25">
      <c r="A8" s="32" t="s">
        <v>24</v>
      </c>
      <c r="B8" s="33" t="s">
        <v>25</v>
      </c>
      <c r="C8" s="30" t="s">
        <v>23</v>
      </c>
      <c r="D8" s="34">
        <v>0.27361111111111114</v>
      </c>
      <c r="E8" s="34"/>
      <c r="F8" s="34">
        <v>0.31805555555555559</v>
      </c>
      <c r="G8" s="34"/>
      <c r="H8" s="34">
        <v>0.60972222222222228</v>
      </c>
      <c r="I8" s="34"/>
      <c r="J8" s="34">
        <v>0.65833333333333344</v>
      </c>
      <c r="K8" s="34">
        <v>0.69930555555555562</v>
      </c>
      <c r="L8" s="34"/>
      <c r="M8" s="34">
        <v>0.78263888888888888</v>
      </c>
      <c r="N8" s="34">
        <v>0.94027777777777777</v>
      </c>
      <c r="O8" s="52"/>
      <c r="P8" s="371"/>
      <c r="Q8" s="371"/>
      <c r="R8" s="371"/>
    </row>
    <row r="9" spans="1:18" ht="15.95" customHeight="1" x14ac:dyDescent="0.25">
      <c r="A9" s="32" t="s">
        <v>26</v>
      </c>
      <c r="B9" s="33" t="s">
        <v>27</v>
      </c>
      <c r="C9" s="30" t="s">
        <v>23</v>
      </c>
      <c r="D9" s="34">
        <v>0.27777777777777785</v>
      </c>
      <c r="E9" s="34"/>
      <c r="F9" s="34">
        <v>0.3222222222222223</v>
      </c>
      <c r="G9" s="34"/>
      <c r="H9" s="34">
        <v>0.61388888888888893</v>
      </c>
      <c r="I9" s="34"/>
      <c r="J9" s="34">
        <v>0.66250000000000009</v>
      </c>
      <c r="K9" s="34">
        <v>0.70347222222222228</v>
      </c>
      <c r="L9" s="34"/>
      <c r="M9" s="34">
        <v>0.78680555555555554</v>
      </c>
      <c r="N9" s="34">
        <v>0.94444444444444442</v>
      </c>
      <c r="O9" s="52"/>
      <c r="P9" s="371"/>
      <c r="Q9" s="371"/>
      <c r="R9" s="371"/>
    </row>
    <row r="10" spans="1:18" ht="15.95" customHeight="1" x14ac:dyDescent="0.25">
      <c r="A10" s="35" t="s">
        <v>28</v>
      </c>
      <c r="B10" s="36" t="s">
        <v>29</v>
      </c>
      <c r="C10" s="30" t="s">
        <v>23</v>
      </c>
      <c r="D10" s="34">
        <v>0.28541666666666671</v>
      </c>
      <c r="E10" s="34"/>
      <c r="F10" s="34">
        <v>0.32986111111111116</v>
      </c>
      <c r="G10" s="34"/>
      <c r="H10" s="34">
        <v>0.62152777777777779</v>
      </c>
      <c r="I10" s="34"/>
      <c r="J10" s="34">
        <v>0.67013888888888895</v>
      </c>
      <c r="K10" s="34">
        <v>0.71111111111111114</v>
      </c>
      <c r="L10" s="34"/>
      <c r="M10" s="34">
        <v>0.7944444444444444</v>
      </c>
      <c r="N10" s="34">
        <v>0.95208333333333328</v>
      </c>
      <c r="O10" s="52"/>
      <c r="P10" s="371"/>
      <c r="Q10" s="371"/>
      <c r="R10" s="371"/>
    </row>
    <row r="11" spans="1:18" ht="15.95" customHeight="1" x14ac:dyDescent="0.25">
      <c r="A11" s="32" t="s">
        <v>30</v>
      </c>
      <c r="B11" s="33" t="s">
        <v>31</v>
      </c>
      <c r="C11" s="30" t="s">
        <v>23</v>
      </c>
      <c r="D11" s="34">
        <v>0.29444444444444445</v>
      </c>
      <c r="E11" s="34"/>
      <c r="F11" s="34">
        <v>0.33888888888888891</v>
      </c>
      <c r="G11" s="34"/>
      <c r="H11" s="34">
        <v>0.63055555555555554</v>
      </c>
      <c r="I11" s="34"/>
      <c r="J11" s="34">
        <v>0.6791666666666667</v>
      </c>
      <c r="K11" s="34">
        <v>0.72013888888888888</v>
      </c>
      <c r="L11" s="34"/>
      <c r="M11" s="34">
        <v>0.80347222222222214</v>
      </c>
      <c r="N11" s="34">
        <v>0.96111111111111103</v>
      </c>
      <c r="O11" s="52"/>
      <c r="P11" s="371"/>
      <c r="Q11" s="371"/>
      <c r="R11" s="371"/>
    </row>
    <row r="12" spans="1:18" ht="15.95" customHeight="1" x14ac:dyDescent="0.25">
      <c r="A12" s="32" t="s">
        <v>32</v>
      </c>
      <c r="B12" s="33" t="s">
        <v>33</v>
      </c>
      <c r="C12" s="30" t="s">
        <v>23</v>
      </c>
      <c r="D12" s="34">
        <v>0.30208333333333337</v>
      </c>
      <c r="E12" s="34"/>
      <c r="F12" s="34">
        <v>0.34652777777777782</v>
      </c>
      <c r="G12" s="34"/>
      <c r="H12" s="34">
        <v>0.63819444444444451</v>
      </c>
      <c r="I12" s="34"/>
      <c r="J12" s="34">
        <v>0.68680555555555567</v>
      </c>
      <c r="K12" s="34">
        <v>0.72777777777777786</v>
      </c>
      <c r="L12" s="34"/>
      <c r="M12" s="34">
        <v>0.81111111111111112</v>
      </c>
      <c r="N12" s="34">
        <v>0.96875</v>
      </c>
      <c r="O12" s="52"/>
      <c r="P12" s="371"/>
      <c r="Q12" s="371"/>
      <c r="R12" s="371"/>
    </row>
    <row r="13" spans="1:18" ht="15.95" customHeight="1" x14ac:dyDescent="0.25">
      <c r="A13" s="32" t="s">
        <v>34</v>
      </c>
      <c r="B13" s="37" t="s">
        <v>35</v>
      </c>
      <c r="C13" s="30" t="s">
        <v>23</v>
      </c>
      <c r="D13" s="34">
        <v>0.30902777777777785</v>
      </c>
      <c r="E13" s="34"/>
      <c r="F13" s="34">
        <v>0.3534722222222223</v>
      </c>
      <c r="G13" s="34"/>
      <c r="H13" s="34">
        <v>0.64513888888888893</v>
      </c>
      <c r="I13" s="34"/>
      <c r="J13" s="34">
        <v>0.69375000000000009</v>
      </c>
      <c r="K13" s="34">
        <v>0.73472222222222228</v>
      </c>
      <c r="L13" s="34"/>
      <c r="M13" s="34">
        <v>0.81805555555555554</v>
      </c>
      <c r="N13" s="34">
        <v>0.97569444444444442</v>
      </c>
      <c r="O13" s="52"/>
      <c r="P13" s="371"/>
      <c r="Q13" s="371"/>
      <c r="R13" s="371"/>
    </row>
    <row r="14" spans="1:18" ht="15.95" customHeight="1" x14ac:dyDescent="0.25">
      <c r="A14" s="375" t="s">
        <v>36</v>
      </c>
      <c r="B14" s="38" t="s">
        <v>37</v>
      </c>
      <c r="C14" s="30" t="s">
        <v>38</v>
      </c>
      <c r="D14" s="31">
        <v>0.31597222222222227</v>
      </c>
      <c r="E14" s="31"/>
      <c r="F14" s="34">
        <v>0.36041666666666672</v>
      </c>
      <c r="G14" s="34"/>
      <c r="H14" s="34">
        <v>0.65208333333333335</v>
      </c>
      <c r="I14" s="31"/>
      <c r="J14" s="31">
        <v>0.70069444444444451</v>
      </c>
      <c r="K14" s="34">
        <v>0.7416666666666667</v>
      </c>
      <c r="L14" s="34"/>
      <c r="M14" s="34">
        <v>0.82499999999999996</v>
      </c>
      <c r="N14" s="31">
        <v>0.98263888888888884</v>
      </c>
      <c r="O14" s="52"/>
      <c r="P14" s="371"/>
      <c r="Q14" s="371"/>
      <c r="R14" s="371"/>
    </row>
    <row r="15" spans="1:18" ht="15.95" customHeight="1" x14ac:dyDescent="0.25">
      <c r="A15" s="376"/>
      <c r="B15" s="30" t="s">
        <v>22</v>
      </c>
      <c r="C15" s="40" t="s">
        <v>23</v>
      </c>
      <c r="D15" s="34"/>
      <c r="E15" s="31">
        <v>0.27777777777777779</v>
      </c>
      <c r="F15" s="34">
        <v>0.36111111111111116</v>
      </c>
      <c r="G15" s="31">
        <v>0.42777777777777781</v>
      </c>
      <c r="H15" s="34">
        <v>0.65277777777777779</v>
      </c>
      <c r="I15" s="31">
        <v>0.61111111111111105</v>
      </c>
      <c r="J15" s="34"/>
      <c r="K15" s="34">
        <v>0.74236111111111114</v>
      </c>
      <c r="L15" s="31">
        <v>0.69444444444444453</v>
      </c>
      <c r="M15" s="34">
        <v>0.8256944444444444</v>
      </c>
      <c r="N15" s="34"/>
      <c r="O15" s="39">
        <v>0.94097222222222221</v>
      </c>
      <c r="P15" s="371"/>
      <c r="Q15" s="371"/>
      <c r="R15" s="371"/>
    </row>
    <row r="16" spans="1:18" ht="15.95" customHeight="1" x14ac:dyDescent="0.25">
      <c r="A16" s="42" t="s">
        <v>39</v>
      </c>
      <c r="B16" s="33" t="s">
        <v>31</v>
      </c>
      <c r="C16" s="40" t="s">
        <v>23</v>
      </c>
      <c r="D16" s="34"/>
      <c r="E16" s="34">
        <v>0.28680555555555559</v>
      </c>
      <c r="F16" s="34">
        <v>0.37013888888888896</v>
      </c>
      <c r="G16" s="34">
        <v>0.43680555555555561</v>
      </c>
      <c r="H16" s="34">
        <v>0.66180555555555554</v>
      </c>
      <c r="I16" s="34">
        <v>0.6201388888888888</v>
      </c>
      <c r="J16" s="34"/>
      <c r="K16" s="34">
        <v>0.75138888888888888</v>
      </c>
      <c r="L16" s="34">
        <v>0.70347222222222228</v>
      </c>
      <c r="M16" s="34">
        <v>0.83472222222222214</v>
      </c>
      <c r="N16" s="34"/>
      <c r="O16" s="52">
        <v>0.95</v>
      </c>
      <c r="P16" s="371"/>
      <c r="Q16" s="371"/>
      <c r="R16" s="371"/>
    </row>
    <row r="17" spans="1:18" ht="15.95" customHeight="1" x14ac:dyDescent="0.25">
      <c r="A17" s="42" t="s">
        <v>40</v>
      </c>
      <c r="B17" s="37" t="s">
        <v>41</v>
      </c>
      <c r="C17" s="44" t="s">
        <v>23</v>
      </c>
      <c r="D17" s="34"/>
      <c r="E17" s="34">
        <v>0.29166666666666663</v>
      </c>
      <c r="F17" s="34">
        <v>0.375</v>
      </c>
      <c r="G17" s="34">
        <v>0.44166666666666665</v>
      </c>
      <c r="H17" s="34">
        <v>0.66666666666666652</v>
      </c>
      <c r="I17" s="34">
        <v>0.62499999999999978</v>
      </c>
      <c r="J17" s="34"/>
      <c r="K17" s="34">
        <v>0.75624999999999987</v>
      </c>
      <c r="L17" s="34">
        <v>0.70833333333333326</v>
      </c>
      <c r="M17" s="34">
        <v>0.83958333333333313</v>
      </c>
      <c r="N17" s="34"/>
      <c r="O17" s="52">
        <v>0.95486111111111094</v>
      </c>
      <c r="P17" s="371"/>
      <c r="Q17" s="371"/>
      <c r="R17" s="371"/>
    </row>
    <row r="18" spans="1:18" ht="15.95" customHeight="1" x14ac:dyDescent="0.25">
      <c r="A18" s="42" t="s">
        <v>42</v>
      </c>
      <c r="B18" s="37" t="s">
        <v>43</v>
      </c>
      <c r="C18" s="44" t="s">
        <v>23</v>
      </c>
      <c r="D18" s="34"/>
      <c r="E18" s="34">
        <v>0.29583333333333339</v>
      </c>
      <c r="F18" s="34">
        <v>0.37916666666666676</v>
      </c>
      <c r="G18" s="34">
        <v>0.44583333333333341</v>
      </c>
      <c r="H18" s="34">
        <v>0.67083333333333328</v>
      </c>
      <c r="I18" s="34">
        <v>0.62916666666666654</v>
      </c>
      <c r="J18" s="34"/>
      <c r="K18" s="34">
        <v>0.76041666666666663</v>
      </c>
      <c r="L18" s="34">
        <v>0.71250000000000002</v>
      </c>
      <c r="M18" s="34">
        <v>0.84374999999999989</v>
      </c>
      <c r="N18" s="34"/>
      <c r="O18" s="52">
        <v>0.9590277777777777</v>
      </c>
      <c r="P18" s="371"/>
      <c r="Q18" s="371"/>
      <c r="R18" s="371"/>
    </row>
    <row r="19" spans="1:18" ht="15.95" customHeight="1" x14ac:dyDescent="0.25">
      <c r="A19" s="42" t="s">
        <v>44</v>
      </c>
      <c r="B19" s="37" t="s">
        <v>45</v>
      </c>
      <c r="C19" s="44" t="s">
        <v>23</v>
      </c>
      <c r="D19" s="34"/>
      <c r="E19" s="34">
        <v>0.30138888888888893</v>
      </c>
      <c r="F19" s="34">
        <v>0.3847222222222223</v>
      </c>
      <c r="G19" s="34">
        <v>0.45138888888888895</v>
      </c>
      <c r="H19" s="34">
        <v>0.67638888888888882</v>
      </c>
      <c r="I19" s="34">
        <v>0.63472222222222208</v>
      </c>
      <c r="J19" s="34"/>
      <c r="K19" s="34">
        <v>0.76597222222222217</v>
      </c>
      <c r="L19" s="34">
        <v>0.71805555555555556</v>
      </c>
      <c r="M19" s="34">
        <v>0.84930555555555542</v>
      </c>
      <c r="N19" s="34"/>
      <c r="O19" s="52">
        <v>0.96458333333333324</v>
      </c>
      <c r="P19" s="371"/>
      <c r="Q19" s="371"/>
      <c r="R19" s="371"/>
    </row>
    <row r="20" spans="1:18" ht="15.95" customHeight="1" x14ac:dyDescent="0.25">
      <c r="A20" s="42" t="s">
        <v>46</v>
      </c>
      <c r="B20" s="37" t="s">
        <v>31</v>
      </c>
      <c r="C20" s="44" t="s">
        <v>23</v>
      </c>
      <c r="D20" s="34"/>
      <c r="E20" s="34">
        <v>0.30277777777777781</v>
      </c>
      <c r="F20" s="34">
        <v>0.38611111111111118</v>
      </c>
      <c r="G20" s="34">
        <v>0.45277777777777783</v>
      </c>
      <c r="H20" s="34">
        <v>0.6777777777777777</v>
      </c>
      <c r="I20" s="34">
        <v>0.63611111111111096</v>
      </c>
      <c r="J20" s="34"/>
      <c r="K20" s="34">
        <v>0.76736111111111105</v>
      </c>
      <c r="L20" s="34">
        <v>0.71944444444444444</v>
      </c>
      <c r="M20" s="34">
        <v>0.85069444444444431</v>
      </c>
      <c r="N20" s="34"/>
      <c r="O20" s="52">
        <v>0.96597222222222212</v>
      </c>
      <c r="P20" s="371"/>
      <c r="Q20" s="371"/>
      <c r="R20" s="371"/>
    </row>
    <row r="21" spans="1:18" ht="15.95" customHeight="1" x14ac:dyDescent="0.25">
      <c r="A21" s="42" t="s">
        <v>47</v>
      </c>
      <c r="B21" s="37" t="s">
        <v>48</v>
      </c>
      <c r="C21" s="44" t="s">
        <v>23</v>
      </c>
      <c r="D21" s="34"/>
      <c r="E21" s="34">
        <v>0.30694444444444446</v>
      </c>
      <c r="F21" s="34">
        <v>0.39027777777777783</v>
      </c>
      <c r="G21" s="34">
        <v>0.45694444444444449</v>
      </c>
      <c r="H21" s="34">
        <v>0.68194444444444435</v>
      </c>
      <c r="I21" s="34">
        <v>0.64027777777777761</v>
      </c>
      <c r="J21" s="34"/>
      <c r="K21" s="34">
        <v>0.7715277777777777</v>
      </c>
      <c r="L21" s="34">
        <v>0.72361111111111109</v>
      </c>
      <c r="M21" s="34">
        <v>0.85486111111111096</v>
      </c>
      <c r="N21" s="34"/>
      <c r="O21" s="52">
        <v>0.97013888888888877</v>
      </c>
      <c r="P21" s="371"/>
      <c r="Q21" s="371"/>
      <c r="R21" s="371"/>
    </row>
    <row r="22" spans="1:18" ht="15.95" customHeight="1" x14ac:dyDescent="0.25">
      <c r="A22" s="42" t="s">
        <v>49</v>
      </c>
      <c r="B22" s="33" t="s">
        <v>31</v>
      </c>
      <c r="C22" s="40" t="s">
        <v>23</v>
      </c>
      <c r="D22" s="34"/>
      <c r="E22" s="34">
        <v>0.30833333333333335</v>
      </c>
      <c r="F22" s="34">
        <v>0.39166666666666672</v>
      </c>
      <c r="G22" s="34">
        <v>0.45833333333333337</v>
      </c>
      <c r="H22" s="34">
        <v>0.68333333333333324</v>
      </c>
      <c r="I22" s="34">
        <v>0.6416666666666665</v>
      </c>
      <c r="J22" s="34"/>
      <c r="K22" s="34">
        <v>0.77291666666666659</v>
      </c>
      <c r="L22" s="34">
        <v>0.72499999999999998</v>
      </c>
      <c r="M22" s="34">
        <v>0.85624999999999984</v>
      </c>
      <c r="N22" s="34"/>
      <c r="O22" s="52">
        <v>0.97152777777777766</v>
      </c>
      <c r="P22" s="371"/>
      <c r="Q22" s="371"/>
      <c r="R22" s="371"/>
    </row>
    <row r="23" spans="1:18" ht="15.95" customHeight="1" x14ac:dyDescent="0.25">
      <c r="A23" s="377" t="s">
        <v>50</v>
      </c>
      <c r="B23" s="38" t="s">
        <v>37</v>
      </c>
      <c r="C23" s="40" t="s">
        <v>38</v>
      </c>
      <c r="D23" s="31"/>
      <c r="E23" s="31">
        <v>0.31527777777777777</v>
      </c>
      <c r="F23" s="31">
        <v>0.39861111111111114</v>
      </c>
      <c r="G23" s="31">
        <v>0.46527777777777779</v>
      </c>
      <c r="H23" s="31">
        <v>0.69027777777777766</v>
      </c>
      <c r="I23" s="31">
        <v>0.64861111111111092</v>
      </c>
      <c r="J23" s="31"/>
      <c r="K23" s="31">
        <v>0.77986111111111101</v>
      </c>
      <c r="L23" s="31">
        <v>0.7319444444444444</v>
      </c>
      <c r="M23" s="31">
        <v>0.86319444444444426</v>
      </c>
      <c r="N23" s="31"/>
      <c r="O23" s="39">
        <v>0.97847222222222208</v>
      </c>
      <c r="P23" s="371"/>
      <c r="Q23" s="371"/>
      <c r="R23" s="371"/>
    </row>
    <row r="24" spans="1:18" ht="15.95" customHeight="1" thickBot="1" x14ac:dyDescent="0.3">
      <c r="A24" s="378"/>
      <c r="B24" s="45"/>
      <c r="C24" s="46" t="s">
        <v>23</v>
      </c>
      <c r="D24" s="46"/>
      <c r="E24" s="47"/>
      <c r="F24" s="47"/>
      <c r="G24" s="46"/>
      <c r="H24" s="48"/>
      <c r="I24" s="48"/>
      <c r="J24" s="48"/>
      <c r="K24" s="48"/>
      <c r="L24" s="48"/>
      <c r="M24" s="48"/>
      <c r="N24" s="48"/>
      <c r="O24" s="53"/>
      <c r="P24" s="371"/>
      <c r="Q24" s="371"/>
      <c r="R24" s="371"/>
    </row>
    <row r="25" spans="1:18" ht="15.75" thickBot="1" x14ac:dyDescent="0.3"/>
    <row r="26" spans="1:18" ht="21" thickBot="1" x14ac:dyDescent="0.3">
      <c r="A26" s="54"/>
      <c r="B26" s="55"/>
      <c r="C26" s="56"/>
      <c r="D26" s="379" t="s">
        <v>1</v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80"/>
    </row>
    <row r="27" spans="1:18" ht="15.75" x14ac:dyDescent="0.25">
      <c r="A27" s="3" t="s">
        <v>2</v>
      </c>
      <c r="B27" s="57"/>
      <c r="C27" s="5"/>
      <c r="D27" s="6" t="s">
        <v>51</v>
      </c>
      <c r="E27" s="6" t="s">
        <v>52</v>
      </c>
      <c r="F27" s="6" t="s">
        <v>53</v>
      </c>
      <c r="G27" s="6" t="s">
        <v>54</v>
      </c>
      <c r="H27" s="6" t="s">
        <v>55</v>
      </c>
      <c r="I27" s="6" t="s">
        <v>56</v>
      </c>
      <c r="J27" s="6" t="s">
        <v>57</v>
      </c>
      <c r="K27" s="6" t="s">
        <v>58</v>
      </c>
      <c r="L27" s="6" t="s">
        <v>59</v>
      </c>
      <c r="M27" s="6" t="s">
        <v>60</v>
      </c>
      <c r="N27" s="6" t="s">
        <v>61</v>
      </c>
      <c r="O27" s="6" t="s">
        <v>62</v>
      </c>
      <c r="P27" s="6" t="s">
        <v>63</v>
      </c>
      <c r="Q27" s="6" t="s">
        <v>64</v>
      </c>
      <c r="R27" s="49" t="s">
        <v>65</v>
      </c>
    </row>
    <row r="28" spans="1:18" ht="42.75" x14ac:dyDescent="0.25">
      <c r="A28" s="8" t="s">
        <v>15</v>
      </c>
      <c r="B28" s="9"/>
      <c r="C28" s="10"/>
      <c r="D28" s="58" t="s">
        <v>16</v>
      </c>
      <c r="E28" s="58" t="s">
        <v>17</v>
      </c>
      <c r="F28" s="58" t="s">
        <v>16</v>
      </c>
      <c r="G28" s="58" t="s">
        <v>17</v>
      </c>
      <c r="H28" s="58" t="s">
        <v>16</v>
      </c>
      <c r="I28" s="58" t="s">
        <v>16</v>
      </c>
      <c r="J28" s="58" t="s">
        <v>17</v>
      </c>
      <c r="K28" s="58" t="s">
        <v>16</v>
      </c>
      <c r="L28" s="58" t="s">
        <v>18</v>
      </c>
      <c r="M28" s="58" t="s">
        <v>18</v>
      </c>
      <c r="N28" s="58" t="s">
        <v>16</v>
      </c>
      <c r="O28" s="58" t="s">
        <v>16</v>
      </c>
      <c r="P28" s="58" t="s">
        <v>16</v>
      </c>
      <c r="Q28" s="58" t="s">
        <v>16</v>
      </c>
      <c r="R28" s="13" t="s">
        <v>16</v>
      </c>
    </row>
    <row r="29" spans="1:18" ht="15.75" thickBot="1" x14ac:dyDescent="0.3">
      <c r="A29" s="14" t="s">
        <v>19</v>
      </c>
      <c r="B29" s="15"/>
      <c r="C29" s="59"/>
      <c r="D29" s="20">
        <v>91</v>
      </c>
      <c r="E29" s="20">
        <v>62</v>
      </c>
      <c r="F29" s="20">
        <v>91</v>
      </c>
      <c r="G29" s="20">
        <v>62</v>
      </c>
      <c r="H29" s="20">
        <v>91</v>
      </c>
      <c r="I29" s="20">
        <v>91</v>
      </c>
      <c r="J29" s="18">
        <v>62</v>
      </c>
      <c r="K29" s="18">
        <v>91</v>
      </c>
      <c r="L29" s="18">
        <v>63</v>
      </c>
      <c r="M29" s="18">
        <v>63</v>
      </c>
      <c r="N29" s="18">
        <v>91</v>
      </c>
      <c r="O29" s="18">
        <v>91</v>
      </c>
      <c r="P29" s="18">
        <v>91</v>
      </c>
      <c r="Q29" s="18">
        <v>91</v>
      </c>
      <c r="R29" s="86">
        <v>91</v>
      </c>
    </row>
    <row r="30" spans="1:18" x14ac:dyDescent="0.25">
      <c r="A30" s="60" t="s">
        <v>20</v>
      </c>
      <c r="B30" s="23"/>
      <c r="C30" s="61"/>
      <c r="D30" s="61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28"/>
    </row>
    <row r="31" spans="1:18" ht="15.95" customHeight="1" x14ac:dyDescent="0.25">
      <c r="A31" s="64" t="s">
        <v>50</v>
      </c>
      <c r="B31" s="65" t="s">
        <v>22</v>
      </c>
      <c r="C31" s="66" t="s">
        <v>23</v>
      </c>
      <c r="D31" s="67"/>
      <c r="E31" s="68">
        <v>0.18472222222222223</v>
      </c>
      <c r="F31" s="68">
        <v>0.23680555555555557</v>
      </c>
      <c r="G31" s="68">
        <v>0.27777777777777779</v>
      </c>
      <c r="H31" s="68">
        <v>0.34375</v>
      </c>
      <c r="I31" s="68"/>
      <c r="J31" s="68">
        <v>0.5180555555555556</v>
      </c>
      <c r="K31" s="68">
        <v>0.6069444444444444</v>
      </c>
      <c r="L31" s="68"/>
      <c r="M31" s="68">
        <v>0.65</v>
      </c>
      <c r="N31" s="68">
        <v>0.74791666666666667</v>
      </c>
      <c r="O31" s="68">
        <v>0.78472222222222221</v>
      </c>
      <c r="P31" s="68"/>
      <c r="Q31" s="68">
        <v>0.85</v>
      </c>
      <c r="R31" s="39">
        <v>0.88194444444444453</v>
      </c>
    </row>
    <row r="32" spans="1:18" ht="15.95" customHeight="1" x14ac:dyDescent="0.25">
      <c r="A32" s="42" t="s">
        <v>49</v>
      </c>
      <c r="B32" s="70" t="s">
        <v>31</v>
      </c>
      <c r="C32" s="66" t="s">
        <v>23</v>
      </c>
      <c r="D32" s="67"/>
      <c r="E32" s="71">
        <v>0.19236111111111109</v>
      </c>
      <c r="F32" s="71">
        <v>0.24444444444444444</v>
      </c>
      <c r="G32" s="71">
        <v>0.28541666666666665</v>
      </c>
      <c r="H32" s="71">
        <v>0.35138888888888886</v>
      </c>
      <c r="I32" s="71"/>
      <c r="J32" s="71">
        <v>0.52569444444444446</v>
      </c>
      <c r="K32" s="71">
        <v>0.61458333333333326</v>
      </c>
      <c r="L32" s="71"/>
      <c r="M32" s="71">
        <v>0.65763888888888888</v>
      </c>
      <c r="N32" s="71">
        <v>0.75555555555555554</v>
      </c>
      <c r="O32" s="71">
        <v>0.79236111111111107</v>
      </c>
      <c r="P32" s="71"/>
      <c r="Q32" s="71">
        <v>0.85763888888888884</v>
      </c>
      <c r="R32" s="52">
        <v>0.88958333333333339</v>
      </c>
    </row>
    <row r="33" spans="1:18" ht="15.95" customHeight="1" x14ac:dyDescent="0.25">
      <c r="A33" s="42" t="s">
        <v>47</v>
      </c>
      <c r="B33" s="73" t="s">
        <v>48</v>
      </c>
      <c r="C33" s="74" t="s">
        <v>23</v>
      </c>
      <c r="D33" s="67"/>
      <c r="E33" s="71">
        <v>0.19374999999999998</v>
      </c>
      <c r="F33" s="71">
        <v>0.24583333333333332</v>
      </c>
      <c r="G33" s="71">
        <v>0.28680555555555554</v>
      </c>
      <c r="H33" s="71">
        <v>0.35277777777777775</v>
      </c>
      <c r="I33" s="71"/>
      <c r="J33" s="71">
        <v>0.52708333333333335</v>
      </c>
      <c r="K33" s="71">
        <v>0.61597222222222214</v>
      </c>
      <c r="L33" s="71"/>
      <c r="M33" s="71">
        <v>0.65902777777777777</v>
      </c>
      <c r="N33" s="71">
        <v>0.75694444444444442</v>
      </c>
      <c r="O33" s="71">
        <v>0.79374999999999996</v>
      </c>
      <c r="P33" s="71"/>
      <c r="Q33" s="71">
        <v>0.85902777777777772</v>
      </c>
      <c r="R33" s="52">
        <v>0.89097222222222228</v>
      </c>
    </row>
    <row r="34" spans="1:18" ht="15.95" customHeight="1" x14ac:dyDescent="0.25">
      <c r="A34" s="42" t="s">
        <v>46</v>
      </c>
      <c r="B34" s="73" t="s">
        <v>31</v>
      </c>
      <c r="C34" s="74" t="s">
        <v>23</v>
      </c>
      <c r="D34" s="67"/>
      <c r="E34" s="71">
        <v>0.19791666666666663</v>
      </c>
      <c r="F34" s="71">
        <v>0.24999999999999997</v>
      </c>
      <c r="G34" s="71">
        <v>0.29097222222222219</v>
      </c>
      <c r="H34" s="71">
        <v>0.3569444444444444</v>
      </c>
      <c r="I34" s="71"/>
      <c r="J34" s="71">
        <v>0.53125</v>
      </c>
      <c r="K34" s="71">
        <v>0.6201388888888888</v>
      </c>
      <c r="L34" s="71"/>
      <c r="M34" s="71">
        <v>0.66319444444444442</v>
      </c>
      <c r="N34" s="71">
        <v>0.76111111111111107</v>
      </c>
      <c r="O34" s="71">
        <v>0.79791666666666661</v>
      </c>
      <c r="P34" s="71"/>
      <c r="Q34" s="71">
        <v>0.86319444444444438</v>
      </c>
      <c r="R34" s="52">
        <v>0.89513888888888893</v>
      </c>
    </row>
    <row r="35" spans="1:18" ht="15.95" customHeight="1" x14ac:dyDescent="0.25">
      <c r="A35" s="42" t="s">
        <v>44</v>
      </c>
      <c r="B35" s="73" t="s">
        <v>45</v>
      </c>
      <c r="C35" s="74" t="s">
        <v>23</v>
      </c>
      <c r="D35" s="67"/>
      <c r="E35" s="71">
        <v>0.19930555555555551</v>
      </c>
      <c r="F35" s="71">
        <v>0.25138888888888888</v>
      </c>
      <c r="G35" s="71">
        <v>0.29236111111111107</v>
      </c>
      <c r="H35" s="71">
        <v>0.35833333333333328</v>
      </c>
      <c r="I35" s="71"/>
      <c r="J35" s="71">
        <v>0.53263888888888888</v>
      </c>
      <c r="K35" s="71">
        <v>0.62152777777777768</v>
      </c>
      <c r="L35" s="71"/>
      <c r="M35" s="71">
        <v>0.6645833333333333</v>
      </c>
      <c r="N35" s="71">
        <v>0.76249999999999996</v>
      </c>
      <c r="O35" s="71">
        <v>0.79930555555555549</v>
      </c>
      <c r="P35" s="71"/>
      <c r="Q35" s="71">
        <v>0.86458333333333326</v>
      </c>
      <c r="R35" s="52">
        <v>0.89652777777777781</v>
      </c>
    </row>
    <row r="36" spans="1:18" ht="15.95" customHeight="1" x14ac:dyDescent="0.25">
      <c r="A36" s="42" t="s">
        <v>42</v>
      </c>
      <c r="B36" s="73" t="s">
        <v>43</v>
      </c>
      <c r="C36" s="74" t="s">
        <v>23</v>
      </c>
      <c r="D36" s="67"/>
      <c r="E36" s="71">
        <v>0.2048611111111111</v>
      </c>
      <c r="F36" s="71">
        <v>0.25694444444444448</v>
      </c>
      <c r="G36" s="71">
        <v>0.29791666666666666</v>
      </c>
      <c r="H36" s="71">
        <v>0.36388888888888887</v>
      </c>
      <c r="I36" s="71"/>
      <c r="J36" s="71">
        <v>0.53819444444444442</v>
      </c>
      <c r="K36" s="71">
        <v>0.62708333333333321</v>
      </c>
      <c r="L36" s="71"/>
      <c r="M36" s="71">
        <v>0.67013888888888884</v>
      </c>
      <c r="N36" s="71">
        <v>0.76805555555555549</v>
      </c>
      <c r="O36" s="71">
        <v>0.80486111111111103</v>
      </c>
      <c r="P36" s="71"/>
      <c r="Q36" s="71">
        <v>0.8701388888888888</v>
      </c>
      <c r="R36" s="52">
        <v>0.90208333333333335</v>
      </c>
    </row>
    <row r="37" spans="1:18" ht="15.95" customHeight="1" x14ac:dyDescent="0.25">
      <c r="A37" s="42" t="s">
        <v>40</v>
      </c>
      <c r="B37" s="73" t="s">
        <v>41</v>
      </c>
      <c r="C37" s="74" t="s">
        <v>23</v>
      </c>
      <c r="D37" s="67"/>
      <c r="E37" s="71">
        <v>0.20902777777777776</v>
      </c>
      <c r="F37" s="71">
        <v>0.26111111111111113</v>
      </c>
      <c r="G37" s="71">
        <v>0.30208333333333331</v>
      </c>
      <c r="H37" s="71">
        <v>0.36805555555555552</v>
      </c>
      <c r="I37" s="71"/>
      <c r="J37" s="71">
        <v>0.54236111111111107</v>
      </c>
      <c r="K37" s="71">
        <v>0.63124999999999987</v>
      </c>
      <c r="L37" s="71"/>
      <c r="M37" s="71">
        <v>0.67430555555555549</v>
      </c>
      <c r="N37" s="71">
        <v>0.77222222222222214</v>
      </c>
      <c r="O37" s="71">
        <v>0.80902777777777768</v>
      </c>
      <c r="P37" s="71"/>
      <c r="Q37" s="71">
        <v>0.87430555555555545</v>
      </c>
      <c r="R37" s="52">
        <v>0.90625</v>
      </c>
    </row>
    <row r="38" spans="1:18" ht="15.95" customHeight="1" x14ac:dyDescent="0.25">
      <c r="A38" s="42" t="s">
        <v>39</v>
      </c>
      <c r="B38" s="70" t="s">
        <v>31</v>
      </c>
      <c r="C38" s="66" t="s">
        <v>23</v>
      </c>
      <c r="D38" s="67"/>
      <c r="E38" s="71">
        <v>0.21388888888888891</v>
      </c>
      <c r="F38" s="71">
        <v>0.26597222222222228</v>
      </c>
      <c r="G38" s="71">
        <v>0.30694444444444446</v>
      </c>
      <c r="H38" s="71">
        <v>0.37291666666666667</v>
      </c>
      <c r="I38" s="71"/>
      <c r="J38" s="71">
        <v>0.54722222222222228</v>
      </c>
      <c r="K38" s="71">
        <v>0.63611111111111107</v>
      </c>
      <c r="L38" s="71"/>
      <c r="M38" s="71">
        <v>0.6791666666666667</v>
      </c>
      <c r="N38" s="71">
        <v>0.77708333333333335</v>
      </c>
      <c r="O38" s="71">
        <v>0.81388888888888888</v>
      </c>
      <c r="P38" s="71"/>
      <c r="Q38" s="71">
        <v>0.87916666666666665</v>
      </c>
      <c r="R38" s="52">
        <v>0.9111111111111112</v>
      </c>
    </row>
    <row r="39" spans="1:18" ht="15.95" customHeight="1" x14ac:dyDescent="0.25">
      <c r="A39" s="381" t="s">
        <v>36</v>
      </c>
      <c r="B39" s="75" t="s">
        <v>37</v>
      </c>
      <c r="C39" s="76" t="s">
        <v>38</v>
      </c>
      <c r="D39" s="67"/>
      <c r="E39" s="68">
        <v>0.22222222222222221</v>
      </c>
      <c r="F39" s="71">
        <v>0.27430555555555558</v>
      </c>
      <c r="G39" s="68">
        <v>0.31527777777777777</v>
      </c>
      <c r="H39" s="71">
        <v>0.38124999999999998</v>
      </c>
      <c r="I39" s="71"/>
      <c r="J39" s="68">
        <v>0.55555555555555558</v>
      </c>
      <c r="K39" s="68">
        <v>0.64444444444444438</v>
      </c>
      <c r="L39" s="68"/>
      <c r="M39" s="68">
        <v>0.6875</v>
      </c>
      <c r="N39" s="71">
        <v>0.78541666666666665</v>
      </c>
      <c r="O39" s="71">
        <v>0.82222222222222219</v>
      </c>
      <c r="P39" s="71"/>
      <c r="Q39" s="68">
        <v>0.88749999999999996</v>
      </c>
      <c r="R39" s="39">
        <v>0.91944444444444451</v>
      </c>
    </row>
    <row r="40" spans="1:18" ht="15.95" customHeight="1" x14ac:dyDescent="0.25">
      <c r="A40" s="382"/>
      <c r="B40" s="75" t="s">
        <v>22</v>
      </c>
      <c r="C40" s="77" t="s">
        <v>23</v>
      </c>
      <c r="D40" s="68">
        <v>0.17013888888888887</v>
      </c>
      <c r="E40" s="67"/>
      <c r="F40" s="71">
        <v>0.27500000000000002</v>
      </c>
      <c r="G40" s="71"/>
      <c r="H40" s="71">
        <v>0.38194444444444442</v>
      </c>
      <c r="I40" s="68">
        <v>0.50902777777777775</v>
      </c>
      <c r="J40" s="68"/>
      <c r="K40" s="71"/>
      <c r="L40" s="68">
        <v>0.64930555555555558</v>
      </c>
      <c r="M40" s="71"/>
      <c r="N40" s="71">
        <v>0.78611111111111109</v>
      </c>
      <c r="O40" s="71">
        <v>0.82291666666666663</v>
      </c>
      <c r="P40" s="68">
        <v>0.83958333333333324</v>
      </c>
      <c r="Q40" s="71"/>
      <c r="R40" s="52"/>
    </row>
    <row r="41" spans="1:18" ht="15.95" customHeight="1" x14ac:dyDescent="0.25">
      <c r="A41" s="79" t="s">
        <v>34</v>
      </c>
      <c r="B41" s="73" t="s">
        <v>35</v>
      </c>
      <c r="C41" s="77" t="s">
        <v>23</v>
      </c>
      <c r="D41" s="71">
        <v>0.17777777777777773</v>
      </c>
      <c r="E41" s="67"/>
      <c r="F41" s="71">
        <v>0.28263888888888888</v>
      </c>
      <c r="G41" s="71"/>
      <c r="H41" s="71">
        <v>0.38958333333333328</v>
      </c>
      <c r="I41" s="71">
        <v>0.51666666666666661</v>
      </c>
      <c r="J41" s="71"/>
      <c r="K41" s="71"/>
      <c r="L41" s="71">
        <v>0.65694444444444444</v>
      </c>
      <c r="M41" s="71"/>
      <c r="N41" s="71">
        <v>0.79374999999999996</v>
      </c>
      <c r="O41" s="71">
        <v>0.83055555555555549</v>
      </c>
      <c r="P41" s="71">
        <v>0.8472222222222221</v>
      </c>
      <c r="Q41" s="71"/>
      <c r="R41" s="52"/>
    </row>
    <row r="42" spans="1:18" ht="15.95" customHeight="1" x14ac:dyDescent="0.25">
      <c r="A42" s="79" t="s">
        <v>32</v>
      </c>
      <c r="B42" s="70" t="s">
        <v>33</v>
      </c>
      <c r="C42" s="77" t="s">
        <v>23</v>
      </c>
      <c r="D42" s="71">
        <v>0.1847222222222222</v>
      </c>
      <c r="E42" s="67"/>
      <c r="F42" s="71">
        <v>0.28958333333333336</v>
      </c>
      <c r="G42" s="71"/>
      <c r="H42" s="71">
        <v>0.39652777777777776</v>
      </c>
      <c r="I42" s="71">
        <v>0.52361111111111103</v>
      </c>
      <c r="J42" s="71"/>
      <c r="K42" s="71"/>
      <c r="L42" s="71">
        <v>0.66388888888888897</v>
      </c>
      <c r="M42" s="71"/>
      <c r="N42" s="71">
        <v>0.80069444444444438</v>
      </c>
      <c r="O42" s="71">
        <v>0.83749999999999991</v>
      </c>
      <c r="P42" s="71">
        <v>0.85416666666666652</v>
      </c>
      <c r="Q42" s="71"/>
      <c r="R42" s="52"/>
    </row>
    <row r="43" spans="1:18" ht="15.95" customHeight="1" x14ac:dyDescent="0.25">
      <c r="A43" s="80" t="s">
        <v>30</v>
      </c>
      <c r="B43" s="81" t="s">
        <v>31</v>
      </c>
      <c r="C43" s="77" t="s">
        <v>23</v>
      </c>
      <c r="D43" s="71">
        <v>0.19236111111111112</v>
      </c>
      <c r="E43" s="67"/>
      <c r="F43" s="71">
        <v>0.29722222222222228</v>
      </c>
      <c r="G43" s="71"/>
      <c r="H43" s="71">
        <v>0.40416666666666667</v>
      </c>
      <c r="I43" s="71">
        <v>0.53125</v>
      </c>
      <c r="J43" s="71"/>
      <c r="K43" s="71"/>
      <c r="L43" s="71">
        <v>0.67152777777777795</v>
      </c>
      <c r="M43" s="71"/>
      <c r="N43" s="71">
        <v>0.80833333333333335</v>
      </c>
      <c r="O43" s="71">
        <v>0.84513888888888888</v>
      </c>
      <c r="P43" s="71">
        <v>0.86180555555555549</v>
      </c>
      <c r="Q43" s="71"/>
      <c r="R43" s="52"/>
    </row>
    <row r="44" spans="1:18" ht="15.95" customHeight="1" x14ac:dyDescent="0.25">
      <c r="A44" s="82" t="s">
        <v>28</v>
      </c>
      <c r="B44" s="81" t="s">
        <v>29</v>
      </c>
      <c r="C44" s="77" t="s">
        <v>23</v>
      </c>
      <c r="D44" s="71">
        <v>0.20138888888888887</v>
      </c>
      <c r="E44" s="67"/>
      <c r="F44" s="71">
        <v>0.30625000000000002</v>
      </c>
      <c r="G44" s="71"/>
      <c r="H44" s="71">
        <v>0.41319444444444442</v>
      </c>
      <c r="I44" s="71">
        <v>0.54027777777777775</v>
      </c>
      <c r="J44" s="71"/>
      <c r="K44" s="71"/>
      <c r="L44" s="71">
        <v>0.68055555555555569</v>
      </c>
      <c r="M44" s="71"/>
      <c r="N44" s="71">
        <v>0.81736111111111109</v>
      </c>
      <c r="O44" s="71">
        <v>0.85416666666666663</v>
      </c>
      <c r="P44" s="71">
        <v>0.87083333333333324</v>
      </c>
      <c r="Q44" s="71"/>
      <c r="R44" s="52"/>
    </row>
    <row r="45" spans="1:18" ht="15.95" customHeight="1" x14ac:dyDescent="0.25">
      <c r="A45" s="79" t="s">
        <v>26</v>
      </c>
      <c r="B45" s="73" t="s">
        <v>27</v>
      </c>
      <c r="C45" s="77" t="s">
        <v>23</v>
      </c>
      <c r="D45" s="71">
        <v>0.20902777777777773</v>
      </c>
      <c r="E45" s="67"/>
      <c r="F45" s="71">
        <v>0.31388888888888888</v>
      </c>
      <c r="G45" s="71"/>
      <c r="H45" s="71">
        <v>0.42083333333333328</v>
      </c>
      <c r="I45" s="71">
        <v>0.54791666666666661</v>
      </c>
      <c r="J45" s="71"/>
      <c r="K45" s="71"/>
      <c r="L45" s="71">
        <v>0.68819444444444455</v>
      </c>
      <c r="M45" s="71"/>
      <c r="N45" s="71">
        <v>0.82499999999999996</v>
      </c>
      <c r="O45" s="71">
        <v>0.86180555555555549</v>
      </c>
      <c r="P45" s="71">
        <v>0.8784722222222221</v>
      </c>
      <c r="Q45" s="71"/>
      <c r="R45" s="52"/>
    </row>
    <row r="46" spans="1:18" ht="15.95" customHeight="1" x14ac:dyDescent="0.25">
      <c r="A46" s="79" t="s">
        <v>24</v>
      </c>
      <c r="B46" s="70" t="s">
        <v>25</v>
      </c>
      <c r="C46" s="77" t="s">
        <v>23</v>
      </c>
      <c r="D46" s="71">
        <v>0.21319444444444438</v>
      </c>
      <c r="E46" s="67"/>
      <c r="F46" s="71">
        <v>0.31805555555555554</v>
      </c>
      <c r="G46" s="71"/>
      <c r="H46" s="71">
        <v>0.42499999999999993</v>
      </c>
      <c r="I46" s="71">
        <v>0.55208333333333326</v>
      </c>
      <c r="J46" s="71"/>
      <c r="K46" s="71"/>
      <c r="L46" s="71">
        <v>0.6923611111111112</v>
      </c>
      <c r="M46" s="71"/>
      <c r="N46" s="71">
        <v>0.82916666666666661</v>
      </c>
      <c r="O46" s="71">
        <v>0.86597222222222214</v>
      </c>
      <c r="P46" s="71">
        <v>0.88263888888888875</v>
      </c>
      <c r="Q46" s="71"/>
      <c r="R46" s="52"/>
    </row>
    <row r="47" spans="1:18" ht="15.95" customHeight="1" x14ac:dyDescent="0.25">
      <c r="A47" s="369" t="s">
        <v>21</v>
      </c>
      <c r="B47" s="75" t="s">
        <v>37</v>
      </c>
      <c r="C47" s="77" t="s">
        <v>38</v>
      </c>
      <c r="D47" s="68">
        <v>0.22152777777777777</v>
      </c>
      <c r="E47" s="67"/>
      <c r="F47" s="68">
        <v>0.32708333333333334</v>
      </c>
      <c r="G47" s="68"/>
      <c r="H47" s="68">
        <v>0.43402777777777773</v>
      </c>
      <c r="I47" s="68">
        <v>0.56111111111111112</v>
      </c>
      <c r="J47" s="68"/>
      <c r="K47" s="68"/>
      <c r="L47" s="68">
        <v>0.70138888888888906</v>
      </c>
      <c r="M47" s="68"/>
      <c r="N47" s="68">
        <v>0.83819444444444446</v>
      </c>
      <c r="O47" s="68">
        <v>0.875</v>
      </c>
      <c r="P47" s="68">
        <v>0.89166666666666661</v>
      </c>
      <c r="Q47" s="68"/>
      <c r="R47" s="39"/>
    </row>
    <row r="48" spans="1:18" ht="15.95" customHeight="1" thickBot="1" x14ac:dyDescent="0.3">
      <c r="A48" s="370"/>
      <c r="B48" s="83"/>
      <c r="C48" s="84" t="s">
        <v>23</v>
      </c>
      <c r="D48" s="84"/>
      <c r="E48" s="84"/>
      <c r="F48" s="84"/>
      <c r="G48" s="84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7"/>
    </row>
    <row r="50" spans="1:4" x14ac:dyDescent="0.25">
      <c r="A50" s="88" t="s">
        <v>66</v>
      </c>
      <c r="B50" s="89"/>
      <c r="C50" s="90"/>
      <c r="D50" s="90"/>
    </row>
    <row r="51" spans="1:4" x14ac:dyDescent="0.25">
      <c r="A51" s="91" t="s">
        <v>67</v>
      </c>
      <c r="B51" s="92"/>
      <c r="C51" s="93"/>
      <c r="D51" s="94"/>
    </row>
    <row r="52" spans="1:4" x14ac:dyDescent="0.25">
      <c r="A52" s="91" t="s">
        <v>68</v>
      </c>
      <c r="B52" s="92"/>
      <c r="C52" s="95"/>
      <c r="D52" s="96"/>
    </row>
    <row r="53" spans="1:4" s="348" customFormat="1" ht="12.75" x14ac:dyDescent="0.2">
      <c r="A53" s="350" t="s">
        <v>69</v>
      </c>
      <c r="B53" s="350"/>
      <c r="C53" s="360"/>
      <c r="D53" s="360"/>
    </row>
    <row r="54" spans="1:4" s="348" customFormat="1" ht="12.75" x14ac:dyDescent="0.2">
      <c r="A54" s="350" t="s">
        <v>70</v>
      </c>
      <c r="B54" s="350"/>
      <c r="C54" s="360"/>
      <c r="D54" s="360"/>
    </row>
    <row r="55" spans="1:4" s="348" customFormat="1" ht="12.75" x14ac:dyDescent="0.2">
      <c r="A55" s="343" t="s">
        <v>71</v>
      </c>
      <c r="B55" s="350"/>
      <c r="C55" s="360"/>
      <c r="D55" s="360"/>
    </row>
    <row r="56" spans="1:4" s="348" customFormat="1" ht="12.75" x14ac:dyDescent="0.2">
      <c r="A56" s="350" t="s">
        <v>72</v>
      </c>
      <c r="B56" s="350"/>
      <c r="C56" s="360"/>
      <c r="D56" s="360"/>
    </row>
    <row r="57" spans="1:4" s="348" customFormat="1" ht="12.75" x14ac:dyDescent="0.2">
      <c r="A57" s="356" t="s">
        <v>73</v>
      </c>
      <c r="B57" s="356"/>
      <c r="C57" s="360"/>
      <c r="D57" s="360"/>
    </row>
    <row r="58" spans="1:4" s="348" customFormat="1" ht="12.75" x14ac:dyDescent="0.2">
      <c r="A58" s="350" t="s">
        <v>74</v>
      </c>
      <c r="B58" s="350"/>
      <c r="C58" s="360"/>
      <c r="D58" s="360"/>
    </row>
    <row r="59" spans="1:4" s="348" customFormat="1" ht="12.75" x14ac:dyDescent="0.2">
      <c r="A59" s="350" t="s">
        <v>75</v>
      </c>
      <c r="B59" s="350"/>
      <c r="C59" s="360"/>
      <c r="D59" s="360"/>
    </row>
  </sheetData>
  <mergeCells count="8">
    <mergeCell ref="A47:A48"/>
    <mergeCell ref="P1:R24"/>
    <mergeCell ref="A1:O1"/>
    <mergeCell ref="D2:O2"/>
    <mergeCell ref="A14:A15"/>
    <mergeCell ref="A23:A24"/>
    <mergeCell ref="D26:R26"/>
    <mergeCell ref="A39:A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66"/>
  <sheetViews>
    <sheetView topLeftCell="G34" zoomScale="90" zoomScaleNormal="90" workbookViewId="0">
      <selection activeCell="T36" sqref="T36"/>
    </sheetView>
  </sheetViews>
  <sheetFormatPr defaultRowHeight="15" x14ac:dyDescent="0.25"/>
  <cols>
    <col min="1" max="1" width="29.85546875" customWidth="1"/>
    <col min="2" max="2" width="48.28515625" customWidth="1"/>
    <col min="3" max="3" width="4.140625" customWidth="1"/>
    <col min="4" max="35" width="11.7109375" customWidth="1"/>
    <col min="36" max="36" width="12.7109375" customWidth="1"/>
    <col min="37" max="39" width="11.7109375" customWidth="1"/>
  </cols>
  <sheetData>
    <row r="1" spans="1:39" ht="34.5" thickBot="1" x14ac:dyDescent="0.3">
      <c r="A1" s="97"/>
      <c r="B1" s="385" t="s">
        <v>76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</row>
    <row r="2" spans="1:39" ht="21" thickBot="1" x14ac:dyDescent="0.3">
      <c r="A2" s="1"/>
      <c r="B2" s="2"/>
      <c r="C2" s="373" t="s">
        <v>1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4"/>
    </row>
    <row r="3" spans="1:39" ht="15.75" x14ac:dyDescent="0.25">
      <c r="A3" s="99" t="s">
        <v>2</v>
      </c>
      <c r="B3" s="100"/>
      <c r="C3" s="101"/>
      <c r="D3" s="102">
        <v>11301</v>
      </c>
      <c r="E3" s="102">
        <v>11301</v>
      </c>
      <c r="F3" s="102">
        <v>11303</v>
      </c>
      <c r="G3" s="102">
        <v>11303</v>
      </c>
      <c r="H3" s="102" t="s">
        <v>77</v>
      </c>
      <c r="I3" s="102">
        <v>11305</v>
      </c>
      <c r="J3" s="102">
        <v>11305</v>
      </c>
      <c r="K3" s="102" t="s">
        <v>78</v>
      </c>
      <c r="L3" s="102">
        <v>11307</v>
      </c>
      <c r="M3" s="102">
        <v>11307</v>
      </c>
      <c r="N3" s="102">
        <v>11307</v>
      </c>
      <c r="O3" s="102">
        <v>11309</v>
      </c>
      <c r="P3" s="102">
        <v>11309</v>
      </c>
      <c r="Q3" s="102">
        <v>11311</v>
      </c>
      <c r="R3" s="102">
        <v>11311</v>
      </c>
      <c r="S3" s="102">
        <v>11313</v>
      </c>
      <c r="T3" s="102">
        <v>11313</v>
      </c>
      <c r="U3" s="102">
        <v>11315</v>
      </c>
      <c r="V3" s="102">
        <v>11315</v>
      </c>
      <c r="W3" s="102">
        <v>11317</v>
      </c>
      <c r="X3" s="102">
        <v>11317</v>
      </c>
      <c r="Y3" s="102">
        <v>11319</v>
      </c>
      <c r="Z3" s="102">
        <v>11319</v>
      </c>
      <c r="AA3" s="102">
        <v>11321</v>
      </c>
      <c r="AB3" s="102">
        <v>11321</v>
      </c>
      <c r="AC3" s="102">
        <v>11323</v>
      </c>
      <c r="AD3" s="102">
        <v>11323</v>
      </c>
      <c r="AE3" s="102">
        <v>11325</v>
      </c>
      <c r="AF3" s="102">
        <v>11325</v>
      </c>
      <c r="AG3" s="102">
        <v>11327</v>
      </c>
      <c r="AH3" s="102">
        <v>11327</v>
      </c>
      <c r="AI3" s="102">
        <v>11329</v>
      </c>
      <c r="AJ3" s="102">
        <v>11329</v>
      </c>
      <c r="AK3" s="102">
        <v>11329</v>
      </c>
      <c r="AL3" s="102">
        <v>11329</v>
      </c>
      <c r="AM3" s="103"/>
    </row>
    <row r="4" spans="1:39" ht="57" x14ac:dyDescent="0.25">
      <c r="A4" s="99" t="s">
        <v>15</v>
      </c>
      <c r="B4" s="100"/>
      <c r="C4" s="104"/>
      <c r="D4" s="186" t="s">
        <v>79</v>
      </c>
      <c r="E4" s="186" t="s">
        <v>80</v>
      </c>
      <c r="F4" s="186" t="s">
        <v>79</v>
      </c>
      <c r="G4" s="186" t="s">
        <v>80</v>
      </c>
      <c r="H4" s="186" t="s">
        <v>81</v>
      </c>
      <c r="I4" s="186" t="s">
        <v>82</v>
      </c>
      <c r="J4" s="186" t="s">
        <v>81</v>
      </c>
      <c r="K4" s="186" t="s">
        <v>81</v>
      </c>
      <c r="L4" s="186" t="s">
        <v>83</v>
      </c>
      <c r="M4" s="186" t="s">
        <v>84</v>
      </c>
      <c r="N4" s="186" t="s">
        <v>80</v>
      </c>
      <c r="O4" s="186" t="s">
        <v>82</v>
      </c>
      <c r="P4" s="186" t="s">
        <v>81</v>
      </c>
      <c r="Q4" s="186" t="s">
        <v>79</v>
      </c>
      <c r="R4" s="186" t="s">
        <v>80</v>
      </c>
      <c r="S4" s="186" t="s">
        <v>79</v>
      </c>
      <c r="T4" s="186" t="s">
        <v>80</v>
      </c>
      <c r="U4" s="186" t="s">
        <v>79</v>
      </c>
      <c r="V4" s="186" t="s">
        <v>80</v>
      </c>
      <c r="W4" s="186" t="s">
        <v>82</v>
      </c>
      <c r="X4" s="186" t="s">
        <v>81</v>
      </c>
      <c r="Y4" s="186" t="s">
        <v>79</v>
      </c>
      <c r="Z4" s="186" t="s">
        <v>80</v>
      </c>
      <c r="AA4" s="186" t="s">
        <v>82</v>
      </c>
      <c r="AB4" s="186" t="s">
        <v>81</v>
      </c>
      <c r="AC4" s="186" t="s">
        <v>79</v>
      </c>
      <c r="AD4" s="186" t="s">
        <v>80</v>
      </c>
      <c r="AE4" s="186" t="s">
        <v>82</v>
      </c>
      <c r="AF4" s="186" t="s">
        <v>81</v>
      </c>
      <c r="AG4" s="186" t="s">
        <v>79</v>
      </c>
      <c r="AH4" s="186" t="s">
        <v>80</v>
      </c>
      <c r="AI4" s="186" t="s">
        <v>79</v>
      </c>
      <c r="AJ4" s="186" t="s">
        <v>85</v>
      </c>
      <c r="AK4" s="186" t="s">
        <v>86</v>
      </c>
      <c r="AL4" s="187" t="s">
        <v>87</v>
      </c>
      <c r="AM4" s="105"/>
    </row>
    <row r="5" spans="1:39" ht="16.5" thickBot="1" x14ac:dyDescent="0.3">
      <c r="A5" s="106" t="s">
        <v>19</v>
      </c>
      <c r="B5" s="107"/>
      <c r="C5" s="108"/>
      <c r="D5" s="109">
        <v>83</v>
      </c>
      <c r="E5" s="109">
        <v>8</v>
      </c>
      <c r="F5" s="109">
        <v>83</v>
      </c>
      <c r="G5" s="109">
        <v>8</v>
      </c>
      <c r="H5" s="109">
        <v>6</v>
      </c>
      <c r="I5" s="109">
        <v>56</v>
      </c>
      <c r="J5" s="109">
        <v>6</v>
      </c>
      <c r="K5" s="109">
        <v>6</v>
      </c>
      <c r="L5" s="109">
        <v>34</v>
      </c>
      <c r="M5" s="109">
        <v>49</v>
      </c>
      <c r="N5" s="109">
        <v>8</v>
      </c>
      <c r="O5" s="109">
        <v>56</v>
      </c>
      <c r="P5" s="109">
        <v>6</v>
      </c>
      <c r="Q5" s="109">
        <v>83</v>
      </c>
      <c r="R5" s="109">
        <v>8</v>
      </c>
      <c r="S5" s="109">
        <v>83</v>
      </c>
      <c r="T5" s="109">
        <v>8</v>
      </c>
      <c r="U5" s="109">
        <v>83</v>
      </c>
      <c r="V5" s="109">
        <v>8</v>
      </c>
      <c r="W5" s="109">
        <v>56</v>
      </c>
      <c r="X5" s="109">
        <v>6</v>
      </c>
      <c r="Y5" s="109">
        <v>83</v>
      </c>
      <c r="Z5" s="109">
        <v>8</v>
      </c>
      <c r="AA5" s="109">
        <v>56</v>
      </c>
      <c r="AB5" s="109">
        <v>6</v>
      </c>
      <c r="AC5" s="109">
        <v>83</v>
      </c>
      <c r="AD5" s="109">
        <v>8</v>
      </c>
      <c r="AE5" s="109">
        <v>56</v>
      </c>
      <c r="AF5" s="109">
        <v>6</v>
      </c>
      <c r="AG5" s="109">
        <v>83</v>
      </c>
      <c r="AH5" s="109">
        <v>8</v>
      </c>
      <c r="AI5" s="109">
        <v>83</v>
      </c>
      <c r="AJ5" s="109">
        <v>7</v>
      </c>
      <c r="AK5" s="109">
        <v>6</v>
      </c>
      <c r="AL5" s="110">
        <v>2</v>
      </c>
      <c r="AM5" s="111"/>
    </row>
    <row r="6" spans="1:39" x14ac:dyDescent="0.25">
      <c r="A6" s="22" t="s">
        <v>20</v>
      </c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1:39" ht="20.100000000000001" customHeight="1" x14ac:dyDescent="0.25">
      <c r="A7" s="381" t="s">
        <v>36</v>
      </c>
      <c r="B7" s="116"/>
      <c r="C7" s="117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7"/>
      <c r="Y7" s="117"/>
      <c r="Z7" s="117"/>
      <c r="AA7" s="117"/>
      <c r="AB7" s="117"/>
      <c r="AC7" s="118"/>
      <c r="AD7" s="118"/>
      <c r="AE7" s="118"/>
      <c r="AF7" s="118"/>
      <c r="AG7" s="118"/>
      <c r="AH7" s="118"/>
      <c r="AI7" s="118"/>
      <c r="AJ7" s="118"/>
      <c r="AK7" s="118"/>
      <c r="AL7" s="119"/>
      <c r="AM7" s="120"/>
    </row>
    <row r="8" spans="1:39" ht="20.100000000000001" customHeight="1" x14ac:dyDescent="0.25">
      <c r="A8" s="382"/>
      <c r="B8" s="121" t="s">
        <v>22</v>
      </c>
      <c r="C8" s="122" t="s">
        <v>23</v>
      </c>
      <c r="D8" s="123">
        <v>0.15902777777777777</v>
      </c>
      <c r="E8" s="123">
        <v>0.13263888888888889</v>
      </c>
      <c r="F8" s="123">
        <v>0.20555555555555557</v>
      </c>
      <c r="G8" s="123">
        <v>0.18055555555555555</v>
      </c>
      <c r="H8" s="123"/>
      <c r="I8" s="123">
        <v>0.24930555555555556</v>
      </c>
      <c r="J8" s="123">
        <v>0.22569444444444445</v>
      </c>
      <c r="K8" s="123"/>
      <c r="L8" s="123">
        <v>0.28194444444444444</v>
      </c>
      <c r="M8" s="123">
        <v>0.28611111111111115</v>
      </c>
      <c r="N8" s="123">
        <v>0.2590277777777778</v>
      </c>
      <c r="O8" s="123">
        <v>0.31666666666666665</v>
      </c>
      <c r="P8" s="123">
        <v>0.29097222222222224</v>
      </c>
      <c r="Q8" s="123">
        <v>0.37291666666666662</v>
      </c>
      <c r="R8" s="123">
        <v>0.34513888888888888</v>
      </c>
      <c r="S8" s="123">
        <v>0.44097222222222227</v>
      </c>
      <c r="T8" s="123">
        <v>0.41250000000000003</v>
      </c>
      <c r="U8" s="123">
        <v>0.49583333333333335</v>
      </c>
      <c r="V8" s="123">
        <v>0.4680555555555555</v>
      </c>
      <c r="W8" s="123">
        <v>0.56180555555555556</v>
      </c>
      <c r="X8" s="123">
        <v>0.53194444444444444</v>
      </c>
      <c r="Y8" s="123">
        <v>0.59930555555555554</v>
      </c>
      <c r="Z8" s="123">
        <v>0.56944444444444442</v>
      </c>
      <c r="AA8" s="123">
        <v>0.6479166666666667</v>
      </c>
      <c r="AB8" s="123">
        <v>0.61875000000000002</v>
      </c>
      <c r="AC8" s="123">
        <v>0.68680555555555556</v>
      </c>
      <c r="AD8" s="123">
        <v>0.65694444444444444</v>
      </c>
      <c r="AE8" s="123">
        <v>0.73749999999999993</v>
      </c>
      <c r="AF8" s="123">
        <v>0.70694444444444438</v>
      </c>
      <c r="AG8" s="123">
        <v>0.78680555555555554</v>
      </c>
      <c r="AH8" s="123">
        <v>0.75486111111111109</v>
      </c>
      <c r="AI8" s="123">
        <v>0.86458333333333337</v>
      </c>
      <c r="AJ8" s="123"/>
      <c r="AK8" s="123">
        <v>0.84513888888888899</v>
      </c>
      <c r="AL8" s="124">
        <v>0.84513888888888899</v>
      </c>
      <c r="AM8" s="41"/>
    </row>
    <row r="9" spans="1:39" ht="20.100000000000001" customHeight="1" x14ac:dyDescent="0.25">
      <c r="A9" s="386" t="s">
        <v>88</v>
      </c>
      <c r="B9" s="121" t="s">
        <v>37</v>
      </c>
      <c r="C9" s="122" t="s">
        <v>38</v>
      </c>
      <c r="D9" s="123">
        <v>0.1673611111111111</v>
      </c>
      <c r="E9" s="125">
        <v>0.14097222222222222</v>
      </c>
      <c r="F9" s="123">
        <v>0.21388888888888891</v>
      </c>
      <c r="G9" s="125">
        <v>0.18888888888888888</v>
      </c>
      <c r="H9" s="125"/>
      <c r="I9" s="123">
        <v>0.25763888888888886</v>
      </c>
      <c r="J9" s="125">
        <v>0.23402777777777778</v>
      </c>
      <c r="K9" s="125"/>
      <c r="L9" s="123">
        <v>0.29027777777777775</v>
      </c>
      <c r="M9" s="123">
        <v>0.29444444444444451</v>
      </c>
      <c r="N9" s="125">
        <v>0.26736111111111116</v>
      </c>
      <c r="O9" s="123">
        <v>0.32499999999999996</v>
      </c>
      <c r="P9" s="125">
        <v>0.2993055555555556</v>
      </c>
      <c r="Q9" s="123">
        <v>0.38124999999999998</v>
      </c>
      <c r="R9" s="125">
        <v>0.35347222222222219</v>
      </c>
      <c r="S9" s="123">
        <v>0.44930555555555562</v>
      </c>
      <c r="T9" s="125">
        <v>0.42083333333333339</v>
      </c>
      <c r="U9" s="123">
        <v>0.50416666666666665</v>
      </c>
      <c r="V9" s="125">
        <v>0.47638888888888886</v>
      </c>
      <c r="W9" s="123">
        <v>0.57013888888888886</v>
      </c>
      <c r="X9" s="125">
        <v>0.54027777777777775</v>
      </c>
      <c r="Y9" s="123">
        <v>0.60763888888888884</v>
      </c>
      <c r="Z9" s="125">
        <v>0.57777777777777772</v>
      </c>
      <c r="AA9" s="123">
        <v>0.65625</v>
      </c>
      <c r="AB9" s="125">
        <v>0.62708333333333333</v>
      </c>
      <c r="AC9" s="123">
        <v>0.69513888888888886</v>
      </c>
      <c r="AD9" s="125">
        <v>0.66527777777777775</v>
      </c>
      <c r="AE9" s="123">
        <v>0.74583333333333324</v>
      </c>
      <c r="AF9" s="125">
        <v>0.71527777777777768</v>
      </c>
      <c r="AG9" s="123">
        <v>0.79513888888888884</v>
      </c>
      <c r="AH9" s="125">
        <v>0.7631944444444444</v>
      </c>
      <c r="AI9" s="123">
        <v>0.87291666666666667</v>
      </c>
      <c r="AJ9" s="123"/>
      <c r="AK9" s="125">
        <v>0.8534722222222223</v>
      </c>
      <c r="AL9" s="126">
        <v>0.8534722222222223</v>
      </c>
      <c r="AM9" s="41"/>
    </row>
    <row r="10" spans="1:39" ht="20.100000000000001" customHeight="1" x14ac:dyDescent="0.25">
      <c r="A10" s="387"/>
      <c r="B10" s="121" t="s">
        <v>89</v>
      </c>
      <c r="C10" s="122" t="s">
        <v>23</v>
      </c>
      <c r="D10" s="127">
        <v>0.17083333333333331</v>
      </c>
      <c r="E10" s="125">
        <v>0.14166666666666669</v>
      </c>
      <c r="F10" s="127">
        <v>0.21736111111111112</v>
      </c>
      <c r="G10" s="125">
        <v>0.18958333333333335</v>
      </c>
      <c r="H10" s="125"/>
      <c r="I10" s="127">
        <v>0.26111111111111113</v>
      </c>
      <c r="J10" s="125">
        <v>0.23472222222222225</v>
      </c>
      <c r="K10" s="125"/>
      <c r="L10" s="127">
        <v>0.30069444444444443</v>
      </c>
      <c r="M10" s="127">
        <v>0.29791666666666666</v>
      </c>
      <c r="N10" s="125">
        <v>0.2680555555555556</v>
      </c>
      <c r="O10" s="127">
        <v>0.32847222222222222</v>
      </c>
      <c r="P10" s="125">
        <v>0.30000000000000004</v>
      </c>
      <c r="Q10" s="127">
        <v>0.38472222222222219</v>
      </c>
      <c r="R10" s="125">
        <v>0.35416666666666663</v>
      </c>
      <c r="S10" s="127">
        <v>0.45277777777777778</v>
      </c>
      <c r="T10" s="125">
        <v>0.42152777777777783</v>
      </c>
      <c r="U10" s="127">
        <v>0.50763888888888886</v>
      </c>
      <c r="V10" s="125">
        <v>0.4770833333333333</v>
      </c>
      <c r="W10" s="127">
        <v>0.57361111111111118</v>
      </c>
      <c r="X10" s="125">
        <v>0.54097222222222219</v>
      </c>
      <c r="Y10" s="127">
        <v>0.61111111111111105</v>
      </c>
      <c r="Z10" s="125">
        <v>0.57847222222222217</v>
      </c>
      <c r="AA10" s="127">
        <v>0.65972222222222221</v>
      </c>
      <c r="AB10" s="125">
        <v>0.62777777777777777</v>
      </c>
      <c r="AC10" s="127">
        <v>0.69861111111111107</v>
      </c>
      <c r="AD10" s="125">
        <v>0.66597222222222219</v>
      </c>
      <c r="AE10" s="127">
        <v>0.74930555555555556</v>
      </c>
      <c r="AF10" s="125">
        <v>0.71597222222222212</v>
      </c>
      <c r="AG10" s="127">
        <v>0.79861111111111116</v>
      </c>
      <c r="AH10" s="125">
        <v>0.76388888888888884</v>
      </c>
      <c r="AI10" s="127">
        <v>0.87638888888888899</v>
      </c>
      <c r="AJ10" s="127"/>
      <c r="AK10" s="125">
        <v>0.85416666666666674</v>
      </c>
      <c r="AL10" s="126">
        <v>0.85416666666666674</v>
      </c>
      <c r="AM10" s="43"/>
    </row>
    <row r="11" spans="1:39" ht="20.100000000000001" customHeight="1" x14ac:dyDescent="0.25">
      <c r="A11" s="128" t="s">
        <v>90</v>
      </c>
      <c r="B11" s="129" t="s">
        <v>91</v>
      </c>
      <c r="C11" s="122" t="s">
        <v>23</v>
      </c>
      <c r="D11" s="125"/>
      <c r="E11" s="125">
        <v>0.14930555555555555</v>
      </c>
      <c r="F11" s="125"/>
      <c r="G11" s="125">
        <v>0.19722222222222222</v>
      </c>
      <c r="H11" s="125"/>
      <c r="I11" s="125"/>
      <c r="J11" s="125">
        <v>0.24236111111111111</v>
      </c>
      <c r="K11" s="125"/>
      <c r="L11" s="125"/>
      <c r="M11" s="125"/>
      <c r="N11" s="125">
        <v>0.27569444444444446</v>
      </c>
      <c r="O11" s="125"/>
      <c r="P11" s="125">
        <v>0.30763888888888891</v>
      </c>
      <c r="Q11" s="125"/>
      <c r="R11" s="125">
        <v>0.36180555555555549</v>
      </c>
      <c r="S11" s="125"/>
      <c r="T11" s="125">
        <v>0.4291666666666667</v>
      </c>
      <c r="U11" s="125"/>
      <c r="V11" s="125">
        <v>0.48472222222222217</v>
      </c>
      <c r="W11" s="125"/>
      <c r="X11" s="125">
        <v>0.54861111111111105</v>
      </c>
      <c r="Y11" s="125"/>
      <c r="Z11" s="125">
        <v>0.58611111111111103</v>
      </c>
      <c r="AA11" s="125"/>
      <c r="AB11" s="125">
        <v>0.63541666666666663</v>
      </c>
      <c r="AC11" s="125"/>
      <c r="AD11" s="125">
        <v>0.67361111111111105</v>
      </c>
      <c r="AE11" s="125"/>
      <c r="AF11" s="125">
        <v>0.72361111111111098</v>
      </c>
      <c r="AG11" s="125"/>
      <c r="AH11" s="125">
        <v>0.7715277777777777</v>
      </c>
      <c r="AI11" s="125"/>
      <c r="AJ11" s="125"/>
      <c r="AK11" s="125">
        <v>0.8618055555555556</v>
      </c>
      <c r="AL11" s="126">
        <v>0.8618055555555556</v>
      </c>
      <c r="AM11" s="43"/>
    </row>
    <row r="12" spans="1:39" ht="20.100000000000001" customHeight="1" x14ac:dyDescent="0.25">
      <c r="A12" s="128" t="s">
        <v>92</v>
      </c>
      <c r="B12" s="129" t="s">
        <v>93</v>
      </c>
      <c r="C12" s="122" t="s">
        <v>23</v>
      </c>
      <c r="D12" s="125"/>
      <c r="E12" s="125">
        <v>0.15555555555555556</v>
      </c>
      <c r="F12" s="125"/>
      <c r="G12" s="125">
        <v>0.20347222222222222</v>
      </c>
      <c r="H12" s="125"/>
      <c r="I12" s="125"/>
      <c r="J12" s="125">
        <v>0.24861111111111112</v>
      </c>
      <c r="K12" s="125"/>
      <c r="L12" s="125"/>
      <c r="M12" s="125"/>
      <c r="N12" s="125">
        <v>0.28194444444444444</v>
      </c>
      <c r="O12" s="125"/>
      <c r="P12" s="125">
        <v>0.31388888888888888</v>
      </c>
      <c r="Q12" s="125"/>
      <c r="R12" s="125">
        <v>0.36805555555555547</v>
      </c>
      <c r="S12" s="125"/>
      <c r="T12" s="125">
        <v>0.43541666666666667</v>
      </c>
      <c r="U12" s="125"/>
      <c r="V12" s="125">
        <v>0.49097222222222214</v>
      </c>
      <c r="W12" s="125"/>
      <c r="X12" s="125">
        <v>0.55486111111111103</v>
      </c>
      <c r="Y12" s="125"/>
      <c r="Z12" s="125">
        <v>0.59236111111111101</v>
      </c>
      <c r="AA12" s="125"/>
      <c r="AB12" s="125">
        <v>0.64166666666666661</v>
      </c>
      <c r="AC12" s="125"/>
      <c r="AD12" s="125">
        <v>0.67986111111111103</v>
      </c>
      <c r="AE12" s="125"/>
      <c r="AF12" s="125">
        <v>0.72986111111111096</v>
      </c>
      <c r="AG12" s="125"/>
      <c r="AH12" s="125">
        <v>0.77777777777777768</v>
      </c>
      <c r="AI12" s="125"/>
      <c r="AJ12" s="125"/>
      <c r="AK12" s="125">
        <v>0.86805555555555558</v>
      </c>
      <c r="AL12" s="126">
        <v>0.86805555555555558</v>
      </c>
      <c r="AM12" s="43"/>
    </row>
    <row r="13" spans="1:39" ht="20.100000000000001" customHeight="1" x14ac:dyDescent="0.25">
      <c r="A13" s="128" t="s">
        <v>94</v>
      </c>
      <c r="B13" s="129" t="s">
        <v>95</v>
      </c>
      <c r="C13" s="122" t="s">
        <v>23</v>
      </c>
      <c r="D13" s="125"/>
      <c r="E13" s="125">
        <v>0.1590277777777778</v>
      </c>
      <c r="F13" s="125"/>
      <c r="G13" s="125">
        <v>0.20694444444444446</v>
      </c>
      <c r="H13" s="125"/>
      <c r="I13" s="125"/>
      <c r="J13" s="125">
        <v>0.25208333333333333</v>
      </c>
      <c r="K13" s="125"/>
      <c r="L13" s="125"/>
      <c r="M13" s="125"/>
      <c r="N13" s="125">
        <v>0.28541666666666665</v>
      </c>
      <c r="O13" s="125"/>
      <c r="P13" s="125">
        <v>0.31736111111111109</v>
      </c>
      <c r="Q13" s="125"/>
      <c r="R13" s="125">
        <v>0.37152777777777768</v>
      </c>
      <c r="S13" s="125"/>
      <c r="T13" s="125">
        <v>0.43888888888888888</v>
      </c>
      <c r="U13" s="125"/>
      <c r="V13" s="125">
        <v>0.49444444444444435</v>
      </c>
      <c r="W13" s="125"/>
      <c r="X13" s="125">
        <v>0.55833333333333324</v>
      </c>
      <c r="Y13" s="125"/>
      <c r="Z13" s="125">
        <v>0.59583333333333321</v>
      </c>
      <c r="AA13" s="125"/>
      <c r="AB13" s="125">
        <v>0.64513888888888882</v>
      </c>
      <c r="AC13" s="125"/>
      <c r="AD13" s="125">
        <v>0.68333333333333324</v>
      </c>
      <c r="AE13" s="125"/>
      <c r="AF13" s="125">
        <v>0.73333333333333317</v>
      </c>
      <c r="AG13" s="125"/>
      <c r="AH13" s="125">
        <v>0.78124999999999989</v>
      </c>
      <c r="AI13" s="125"/>
      <c r="AJ13" s="125"/>
      <c r="AK13" s="125">
        <v>0.87152777777777779</v>
      </c>
      <c r="AL13" s="126">
        <v>0.87152777777777779</v>
      </c>
      <c r="AM13" s="43"/>
    </row>
    <row r="14" spans="1:39" ht="20.100000000000001" customHeight="1" x14ac:dyDescent="0.25">
      <c r="A14" s="128" t="s">
        <v>96</v>
      </c>
      <c r="B14" s="129" t="s">
        <v>97</v>
      </c>
      <c r="C14" s="122" t="s">
        <v>23</v>
      </c>
      <c r="D14" s="125"/>
      <c r="E14" s="125">
        <v>0.16319444444444445</v>
      </c>
      <c r="F14" s="125"/>
      <c r="G14" s="125">
        <v>0.21111111111111111</v>
      </c>
      <c r="H14" s="125"/>
      <c r="I14" s="125"/>
      <c r="J14" s="125">
        <v>0.25624999999999998</v>
      </c>
      <c r="K14" s="125"/>
      <c r="L14" s="125"/>
      <c r="M14" s="125"/>
      <c r="N14" s="125">
        <v>0.2895833333333333</v>
      </c>
      <c r="O14" s="125"/>
      <c r="P14" s="125">
        <v>0.32152777777777775</v>
      </c>
      <c r="Q14" s="125"/>
      <c r="R14" s="125">
        <v>0.37569444444444433</v>
      </c>
      <c r="S14" s="125"/>
      <c r="T14" s="125">
        <v>0.44305555555555554</v>
      </c>
      <c r="U14" s="125"/>
      <c r="V14" s="125">
        <v>0.49861111111111101</v>
      </c>
      <c r="W14" s="125"/>
      <c r="X14" s="125">
        <v>0.56249999999999989</v>
      </c>
      <c r="Y14" s="125"/>
      <c r="Z14" s="125">
        <v>0.59999999999999987</v>
      </c>
      <c r="AA14" s="125"/>
      <c r="AB14" s="125">
        <v>0.64930555555555547</v>
      </c>
      <c r="AC14" s="125"/>
      <c r="AD14" s="125">
        <v>0.68749999999999989</v>
      </c>
      <c r="AE14" s="125"/>
      <c r="AF14" s="125">
        <v>0.73749999999999982</v>
      </c>
      <c r="AG14" s="125"/>
      <c r="AH14" s="125">
        <v>0.78541666666666654</v>
      </c>
      <c r="AI14" s="125"/>
      <c r="AJ14" s="125"/>
      <c r="AK14" s="125">
        <v>0.87569444444444444</v>
      </c>
      <c r="AL14" s="126">
        <v>0.87569444444444444</v>
      </c>
      <c r="AM14" s="43"/>
    </row>
    <row r="15" spans="1:39" ht="20.100000000000001" customHeight="1" x14ac:dyDescent="0.25">
      <c r="A15" s="128" t="s">
        <v>98</v>
      </c>
      <c r="B15" s="129" t="s">
        <v>99</v>
      </c>
      <c r="C15" s="122" t="s">
        <v>23</v>
      </c>
      <c r="D15" s="125"/>
      <c r="E15" s="125">
        <v>0.16874999999999998</v>
      </c>
      <c r="F15" s="125"/>
      <c r="G15" s="125">
        <v>0.21666666666666665</v>
      </c>
      <c r="H15" s="125"/>
      <c r="I15" s="125"/>
      <c r="J15" s="125">
        <v>0.26180555555555551</v>
      </c>
      <c r="K15" s="125"/>
      <c r="L15" s="125"/>
      <c r="M15" s="125"/>
      <c r="N15" s="125">
        <v>0.29513888888888884</v>
      </c>
      <c r="O15" s="125"/>
      <c r="P15" s="125">
        <v>0.32708333333333328</v>
      </c>
      <c r="Q15" s="125"/>
      <c r="R15" s="125">
        <v>0.38124999999999987</v>
      </c>
      <c r="S15" s="125"/>
      <c r="T15" s="125">
        <v>0.44861111111111107</v>
      </c>
      <c r="U15" s="125"/>
      <c r="V15" s="125">
        <v>0.50416666666666654</v>
      </c>
      <c r="W15" s="125"/>
      <c r="X15" s="125">
        <v>0.56805555555555542</v>
      </c>
      <c r="Y15" s="125"/>
      <c r="Z15" s="125">
        <v>0.6055555555555554</v>
      </c>
      <c r="AA15" s="125"/>
      <c r="AB15" s="125">
        <v>0.65486111111111101</v>
      </c>
      <c r="AC15" s="125"/>
      <c r="AD15" s="125">
        <v>0.69305555555555542</v>
      </c>
      <c r="AE15" s="125"/>
      <c r="AF15" s="125">
        <v>0.74305555555555536</v>
      </c>
      <c r="AG15" s="125"/>
      <c r="AH15" s="125">
        <v>0.79097222222222208</v>
      </c>
      <c r="AI15" s="125"/>
      <c r="AJ15" s="125"/>
      <c r="AK15" s="125">
        <v>0.88124999999999998</v>
      </c>
      <c r="AL15" s="126">
        <v>0.88124999999999998</v>
      </c>
      <c r="AM15" s="43"/>
    </row>
    <row r="16" spans="1:39" ht="20.100000000000001" customHeight="1" x14ac:dyDescent="0.25">
      <c r="A16" s="128" t="s">
        <v>100</v>
      </c>
      <c r="B16" s="130" t="s">
        <v>101</v>
      </c>
      <c r="C16" s="122" t="s">
        <v>23</v>
      </c>
      <c r="D16" s="125"/>
      <c r="E16" s="125">
        <v>0.17361111111111113</v>
      </c>
      <c r="F16" s="125"/>
      <c r="G16" s="125">
        <v>0.2215277777777778</v>
      </c>
      <c r="H16" s="125"/>
      <c r="I16" s="125"/>
      <c r="J16" s="125">
        <v>0.26666666666666666</v>
      </c>
      <c r="K16" s="125"/>
      <c r="L16" s="125"/>
      <c r="M16" s="125"/>
      <c r="N16" s="125">
        <v>0.3</v>
      </c>
      <c r="O16" s="125"/>
      <c r="P16" s="125">
        <v>0.33194444444444443</v>
      </c>
      <c r="Q16" s="125"/>
      <c r="R16" s="125">
        <v>0.38611111111111102</v>
      </c>
      <c r="S16" s="125"/>
      <c r="T16" s="125">
        <v>0.45347222222222222</v>
      </c>
      <c r="U16" s="125"/>
      <c r="V16" s="125">
        <v>0.50902777777777763</v>
      </c>
      <c r="W16" s="125"/>
      <c r="X16" s="125">
        <v>0.57291666666666652</v>
      </c>
      <c r="Y16" s="125"/>
      <c r="Z16" s="125">
        <v>0.61041666666666661</v>
      </c>
      <c r="AA16" s="125"/>
      <c r="AB16" s="125">
        <v>0.6597222222222221</v>
      </c>
      <c r="AC16" s="125"/>
      <c r="AD16" s="125">
        <v>0.69791666666666652</v>
      </c>
      <c r="AE16" s="125"/>
      <c r="AF16" s="125">
        <v>0.74791666666666656</v>
      </c>
      <c r="AG16" s="125"/>
      <c r="AH16" s="125">
        <v>0.79583333333333317</v>
      </c>
      <c r="AI16" s="125"/>
      <c r="AJ16" s="125"/>
      <c r="AK16" s="125">
        <v>0.88611111111111107</v>
      </c>
      <c r="AL16" s="126">
        <v>0.88611111111111107</v>
      </c>
      <c r="AM16" s="43"/>
    </row>
    <row r="17" spans="1:39" ht="20.100000000000001" customHeight="1" x14ac:dyDescent="0.25">
      <c r="A17" s="128" t="s">
        <v>102</v>
      </c>
      <c r="B17" s="129" t="s">
        <v>103</v>
      </c>
      <c r="C17" s="122" t="s">
        <v>23</v>
      </c>
      <c r="D17" s="125"/>
      <c r="E17" s="125">
        <v>0.17986111111111111</v>
      </c>
      <c r="F17" s="125"/>
      <c r="G17" s="125">
        <v>0.22777777777777777</v>
      </c>
      <c r="H17" s="123">
        <v>0.22777777777777777</v>
      </c>
      <c r="I17" s="125"/>
      <c r="J17" s="125">
        <v>0.27291666666666664</v>
      </c>
      <c r="K17" s="123">
        <v>0.27291666666666664</v>
      </c>
      <c r="L17" s="125"/>
      <c r="M17" s="125"/>
      <c r="N17" s="125">
        <v>0.30624999999999997</v>
      </c>
      <c r="O17" s="125"/>
      <c r="P17" s="125">
        <v>0.33819444444444441</v>
      </c>
      <c r="Q17" s="125"/>
      <c r="R17" s="125">
        <v>0.39236111111111099</v>
      </c>
      <c r="S17" s="125"/>
      <c r="T17" s="125">
        <v>0.4597222222222222</v>
      </c>
      <c r="U17" s="125"/>
      <c r="V17" s="125">
        <v>0.51527777777777761</v>
      </c>
      <c r="W17" s="125"/>
      <c r="X17" s="125">
        <v>0.5791666666666665</v>
      </c>
      <c r="Y17" s="125"/>
      <c r="Z17" s="125">
        <v>0.61666666666666659</v>
      </c>
      <c r="AA17" s="125"/>
      <c r="AB17" s="125">
        <v>0.66597222222222208</v>
      </c>
      <c r="AC17" s="125"/>
      <c r="AD17" s="125">
        <v>0.7041666666666665</v>
      </c>
      <c r="AE17" s="125"/>
      <c r="AF17" s="125">
        <v>0.75416666666666654</v>
      </c>
      <c r="AG17" s="125"/>
      <c r="AH17" s="125">
        <v>0.80208333333333315</v>
      </c>
      <c r="AI17" s="125"/>
      <c r="AJ17" s="125"/>
      <c r="AK17" s="125">
        <v>0.89236111111111105</v>
      </c>
      <c r="AL17" s="126">
        <v>0.89236111111111105</v>
      </c>
      <c r="AM17" s="43"/>
    </row>
    <row r="18" spans="1:39" ht="20.100000000000001" customHeight="1" x14ac:dyDescent="0.25">
      <c r="A18" s="128" t="s">
        <v>104</v>
      </c>
      <c r="B18" s="129" t="s">
        <v>105</v>
      </c>
      <c r="C18" s="122" t="s">
        <v>23</v>
      </c>
      <c r="D18" s="125"/>
      <c r="E18" s="125">
        <v>0.1875</v>
      </c>
      <c r="F18" s="125"/>
      <c r="G18" s="125">
        <v>0.23541666666666666</v>
      </c>
      <c r="H18" s="125">
        <v>0.23541666666666666</v>
      </c>
      <c r="I18" s="125"/>
      <c r="J18" s="125">
        <v>0.28055555555555556</v>
      </c>
      <c r="K18" s="125">
        <v>0.28055555555555556</v>
      </c>
      <c r="L18" s="125"/>
      <c r="M18" s="125"/>
      <c r="N18" s="125">
        <v>0.31388888888888888</v>
      </c>
      <c r="O18" s="125"/>
      <c r="P18" s="125">
        <v>0.34583333333333333</v>
      </c>
      <c r="Q18" s="125"/>
      <c r="R18" s="125">
        <v>0.39999999999999991</v>
      </c>
      <c r="S18" s="125"/>
      <c r="T18" s="125">
        <v>0.46736111111111112</v>
      </c>
      <c r="U18" s="125"/>
      <c r="V18" s="125">
        <v>0.52291666666666647</v>
      </c>
      <c r="W18" s="125"/>
      <c r="X18" s="125">
        <v>0.58680555555555536</v>
      </c>
      <c r="Y18" s="125"/>
      <c r="Z18" s="125">
        <v>0.62430555555555545</v>
      </c>
      <c r="AA18" s="125"/>
      <c r="AB18" s="125">
        <v>0.67361111111111094</v>
      </c>
      <c r="AC18" s="125"/>
      <c r="AD18" s="125">
        <v>0.71180555555555536</v>
      </c>
      <c r="AE18" s="125"/>
      <c r="AF18" s="125">
        <v>0.7618055555555554</v>
      </c>
      <c r="AG18" s="125"/>
      <c r="AH18" s="125">
        <v>0.80972222222222201</v>
      </c>
      <c r="AI18" s="125"/>
      <c r="AJ18" s="125"/>
      <c r="AK18" s="125">
        <v>0.89999999999999991</v>
      </c>
      <c r="AL18" s="126">
        <v>0.89999999999999991</v>
      </c>
      <c r="AM18" s="43"/>
    </row>
    <row r="19" spans="1:39" ht="27" customHeight="1" x14ac:dyDescent="0.25">
      <c r="A19" s="128" t="s">
        <v>106</v>
      </c>
      <c r="B19" s="129" t="s">
        <v>107</v>
      </c>
      <c r="C19" s="122" t="s">
        <v>23</v>
      </c>
      <c r="D19" s="125"/>
      <c r="E19" s="125">
        <v>0.19375000000000001</v>
      </c>
      <c r="F19" s="125"/>
      <c r="G19" s="125">
        <v>0.24166666666666667</v>
      </c>
      <c r="H19" s="125">
        <v>0.24166666666666667</v>
      </c>
      <c r="I19" s="125"/>
      <c r="J19" s="125">
        <v>0.28680555555555554</v>
      </c>
      <c r="K19" s="125">
        <v>0.28680555555555554</v>
      </c>
      <c r="L19" s="125"/>
      <c r="M19" s="125"/>
      <c r="N19" s="125">
        <v>0.32013888888888886</v>
      </c>
      <c r="O19" s="125"/>
      <c r="P19" s="125">
        <v>0.3520833333333333</v>
      </c>
      <c r="Q19" s="125"/>
      <c r="R19" s="125">
        <v>0.40624999999999989</v>
      </c>
      <c r="S19" s="125"/>
      <c r="T19" s="125">
        <v>0.47361111111111109</v>
      </c>
      <c r="U19" s="125"/>
      <c r="V19" s="125">
        <v>0.52916666666666645</v>
      </c>
      <c r="W19" s="125"/>
      <c r="X19" s="125">
        <v>0.59305555555555534</v>
      </c>
      <c r="Y19" s="125"/>
      <c r="Z19" s="125">
        <v>0.63055555555555542</v>
      </c>
      <c r="AA19" s="125"/>
      <c r="AB19" s="125">
        <v>0.67986111111111092</v>
      </c>
      <c r="AC19" s="125"/>
      <c r="AD19" s="125">
        <v>0.71805555555555534</v>
      </c>
      <c r="AE19" s="125"/>
      <c r="AF19" s="125">
        <v>0.76805555555555538</v>
      </c>
      <c r="AG19" s="125"/>
      <c r="AH19" s="125">
        <v>0.81597222222222199</v>
      </c>
      <c r="AI19" s="125"/>
      <c r="AJ19" s="31" t="s">
        <v>108</v>
      </c>
      <c r="AK19" s="125">
        <v>0.90624999999999989</v>
      </c>
      <c r="AL19" s="126">
        <v>0.90624999999999989</v>
      </c>
      <c r="AM19" s="43"/>
    </row>
    <row r="20" spans="1:39" ht="20.100000000000001" customHeight="1" x14ac:dyDescent="0.25">
      <c r="A20" s="128" t="s">
        <v>109</v>
      </c>
      <c r="B20" s="129" t="s">
        <v>110</v>
      </c>
      <c r="C20" s="122" t="s">
        <v>23</v>
      </c>
      <c r="D20" s="125"/>
      <c r="E20" s="125">
        <v>0.19583333333333333</v>
      </c>
      <c r="F20" s="125"/>
      <c r="G20" s="125">
        <v>0.24374999999999999</v>
      </c>
      <c r="H20" s="125">
        <v>0.24374999999999999</v>
      </c>
      <c r="I20" s="125"/>
      <c r="J20" s="125">
        <v>0.28888888888888886</v>
      </c>
      <c r="K20" s="125">
        <v>0.28888888888888886</v>
      </c>
      <c r="L20" s="125"/>
      <c r="M20" s="125"/>
      <c r="N20" s="125">
        <v>0.32222222222222219</v>
      </c>
      <c r="O20" s="125"/>
      <c r="P20" s="125">
        <v>0.35416666666666663</v>
      </c>
      <c r="Q20" s="125"/>
      <c r="R20" s="125">
        <v>0.40833333333333321</v>
      </c>
      <c r="S20" s="125"/>
      <c r="T20" s="125">
        <v>0.47569444444444442</v>
      </c>
      <c r="U20" s="125"/>
      <c r="V20" s="125">
        <v>0.53124999999999978</v>
      </c>
      <c r="W20" s="125"/>
      <c r="X20" s="125">
        <v>0.59513888888888866</v>
      </c>
      <c r="Y20" s="125"/>
      <c r="Z20" s="125">
        <v>0.63263888888888875</v>
      </c>
      <c r="AA20" s="125"/>
      <c r="AB20" s="125">
        <v>0.68194444444444424</v>
      </c>
      <c r="AC20" s="125"/>
      <c r="AD20" s="125">
        <v>0.72013888888888866</v>
      </c>
      <c r="AE20" s="125"/>
      <c r="AF20" s="125">
        <v>0.77013888888888871</v>
      </c>
      <c r="AG20" s="125"/>
      <c r="AH20" s="125">
        <v>0.81805555555555531</v>
      </c>
      <c r="AI20" s="125"/>
      <c r="AJ20" s="125">
        <v>0.90833333333333333</v>
      </c>
      <c r="AK20" s="125">
        <v>0.90833333333333321</v>
      </c>
      <c r="AL20" s="126">
        <v>0.90833333333333321</v>
      </c>
      <c r="AM20" s="43"/>
    </row>
    <row r="21" spans="1:39" ht="20.100000000000001" customHeight="1" x14ac:dyDescent="0.25">
      <c r="A21" s="128" t="s">
        <v>111</v>
      </c>
      <c r="B21" s="129" t="s">
        <v>112</v>
      </c>
      <c r="C21" s="122" t="s">
        <v>23</v>
      </c>
      <c r="D21" s="125"/>
      <c r="E21" s="125">
        <v>0.1986111111111111</v>
      </c>
      <c r="F21" s="125"/>
      <c r="G21" s="125">
        <v>0.24652777777777776</v>
      </c>
      <c r="H21" s="125">
        <v>0.24652777777777776</v>
      </c>
      <c r="I21" s="125"/>
      <c r="J21" s="125">
        <v>0.29166666666666663</v>
      </c>
      <c r="K21" s="125">
        <v>0.29166666666666663</v>
      </c>
      <c r="L21" s="125"/>
      <c r="M21" s="125"/>
      <c r="N21" s="125">
        <v>0.32499999999999996</v>
      </c>
      <c r="O21" s="125"/>
      <c r="P21" s="125">
        <v>0.3569444444444444</v>
      </c>
      <c r="Q21" s="125"/>
      <c r="R21" s="125">
        <v>0.41111111111111098</v>
      </c>
      <c r="S21" s="125"/>
      <c r="T21" s="125">
        <v>0.47847222222222219</v>
      </c>
      <c r="U21" s="125"/>
      <c r="V21" s="125">
        <v>0.53402777777777755</v>
      </c>
      <c r="W21" s="125"/>
      <c r="X21" s="125">
        <v>0.59791666666666643</v>
      </c>
      <c r="Y21" s="125"/>
      <c r="Z21" s="125">
        <v>0.63541666666666652</v>
      </c>
      <c r="AA21" s="125"/>
      <c r="AB21" s="125">
        <v>0.68472222222222201</v>
      </c>
      <c r="AC21" s="125"/>
      <c r="AD21" s="125">
        <v>0.72291666666666643</v>
      </c>
      <c r="AE21" s="125"/>
      <c r="AF21" s="125">
        <v>0.77291666666666647</v>
      </c>
      <c r="AG21" s="125"/>
      <c r="AH21" s="125">
        <v>0.82083333333333308</v>
      </c>
      <c r="AI21" s="125"/>
      <c r="AJ21" s="125">
        <v>0.91111111111111109</v>
      </c>
      <c r="AK21" s="125">
        <v>0.91111111111111098</v>
      </c>
      <c r="AL21" s="126">
        <v>0.91111111111111098</v>
      </c>
      <c r="AM21" s="43"/>
    </row>
    <row r="22" spans="1:39" ht="20.100000000000001" customHeight="1" x14ac:dyDescent="0.25">
      <c r="A22" s="381" t="s">
        <v>113</v>
      </c>
      <c r="B22" s="121" t="s">
        <v>37</v>
      </c>
      <c r="C22" s="122" t="s">
        <v>38</v>
      </c>
      <c r="D22" s="125"/>
      <c r="E22" s="123">
        <v>0.20486111111111113</v>
      </c>
      <c r="F22" s="125"/>
      <c r="G22" s="123">
        <v>0.25277777777777777</v>
      </c>
      <c r="H22" s="123">
        <v>0.25277777777777777</v>
      </c>
      <c r="I22" s="123"/>
      <c r="J22" s="123">
        <v>0.29791666666666666</v>
      </c>
      <c r="K22" s="123">
        <v>0.29791666666666666</v>
      </c>
      <c r="L22" s="123"/>
      <c r="M22" s="123"/>
      <c r="N22" s="123">
        <v>0.33124999999999999</v>
      </c>
      <c r="O22" s="123"/>
      <c r="P22" s="123">
        <v>0.36319444444444443</v>
      </c>
      <c r="Q22" s="123"/>
      <c r="R22" s="123">
        <v>0.41736111111111102</v>
      </c>
      <c r="S22" s="123"/>
      <c r="T22" s="123">
        <v>0.48472222222222222</v>
      </c>
      <c r="U22" s="123"/>
      <c r="V22" s="123">
        <v>0.54027777777777763</v>
      </c>
      <c r="W22" s="123"/>
      <c r="X22" s="123">
        <v>0.60416666666666652</v>
      </c>
      <c r="Y22" s="123"/>
      <c r="Z22" s="123">
        <v>0.64166666666666661</v>
      </c>
      <c r="AA22" s="123"/>
      <c r="AB22" s="123">
        <v>0.6909722222222221</v>
      </c>
      <c r="AC22" s="123"/>
      <c r="AD22" s="123">
        <v>0.72916666666666652</v>
      </c>
      <c r="AE22" s="125"/>
      <c r="AF22" s="123">
        <v>0.77916666666666656</v>
      </c>
      <c r="AG22" s="125"/>
      <c r="AH22" s="123">
        <v>0.82708333333333317</v>
      </c>
      <c r="AI22" s="125"/>
      <c r="AJ22" s="125">
        <v>0.91666666666666663</v>
      </c>
      <c r="AK22" s="123">
        <v>0.91666666666666663</v>
      </c>
      <c r="AL22" s="125">
        <v>0.91666666666666663</v>
      </c>
      <c r="AM22" s="41"/>
    </row>
    <row r="23" spans="1:39" ht="20.100000000000001" customHeight="1" x14ac:dyDescent="0.25">
      <c r="A23" s="382"/>
      <c r="B23" s="121" t="s">
        <v>89</v>
      </c>
      <c r="C23" s="122" t="s">
        <v>23</v>
      </c>
      <c r="D23" s="125"/>
      <c r="E23" s="127">
        <v>0.20833333333333334</v>
      </c>
      <c r="F23" s="125"/>
      <c r="G23" s="127">
        <v>0.25625000000000003</v>
      </c>
      <c r="H23" s="127">
        <v>0.25625000000000003</v>
      </c>
      <c r="I23" s="125"/>
      <c r="J23" s="127">
        <v>0.30138888888888887</v>
      </c>
      <c r="K23" s="127">
        <v>0.30138888888888887</v>
      </c>
      <c r="L23" s="125"/>
      <c r="M23" s="125"/>
      <c r="N23" s="131">
        <v>0.3347222222222222</v>
      </c>
      <c r="O23" s="131"/>
      <c r="P23" s="131">
        <v>0.3666666666666667</v>
      </c>
      <c r="Q23" s="125"/>
      <c r="R23" s="127">
        <v>0.42083333333333334</v>
      </c>
      <c r="S23" s="125"/>
      <c r="T23" s="127">
        <v>0.48819444444444443</v>
      </c>
      <c r="U23" s="125"/>
      <c r="V23" s="127">
        <v>0.54375000000000007</v>
      </c>
      <c r="W23" s="125"/>
      <c r="X23" s="127">
        <v>0.60763888888888895</v>
      </c>
      <c r="Y23" s="125"/>
      <c r="Z23" s="127">
        <v>0.64513888888888882</v>
      </c>
      <c r="AA23" s="127"/>
      <c r="AB23" s="127">
        <v>0.69444444444444453</v>
      </c>
      <c r="AC23" s="127"/>
      <c r="AD23" s="127">
        <v>0.73263888888888884</v>
      </c>
      <c r="AE23" s="127"/>
      <c r="AF23" s="127">
        <v>0.78263888888888899</v>
      </c>
      <c r="AG23" s="127"/>
      <c r="AH23" s="127">
        <v>0.83194444444444438</v>
      </c>
      <c r="AI23" s="127"/>
      <c r="AJ23" s="125">
        <v>0.91736111111111107</v>
      </c>
      <c r="AK23" s="127">
        <v>0.9194444444444444</v>
      </c>
      <c r="AL23" s="125">
        <v>0.91736111111111107</v>
      </c>
      <c r="AM23" s="69"/>
    </row>
    <row r="24" spans="1:39" ht="20.100000000000001" customHeight="1" x14ac:dyDescent="0.25">
      <c r="A24" s="132" t="s">
        <v>114</v>
      </c>
      <c r="B24" s="130" t="s">
        <v>115</v>
      </c>
      <c r="C24" s="122" t="s">
        <v>23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34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>
        <v>0.92638888888888893</v>
      </c>
      <c r="AK24" s="125"/>
      <c r="AL24" s="125">
        <v>0.92638888888888893</v>
      </c>
      <c r="AM24" s="72"/>
    </row>
    <row r="25" spans="1:39" ht="20.100000000000001" customHeight="1" x14ac:dyDescent="0.25">
      <c r="A25" s="133" t="s">
        <v>116</v>
      </c>
      <c r="B25" s="134" t="s">
        <v>117</v>
      </c>
      <c r="C25" s="122" t="s">
        <v>23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>
        <v>0.93541666666666667</v>
      </c>
      <c r="AK25" s="125"/>
      <c r="AL25" s="125">
        <v>0.93541666666666667</v>
      </c>
      <c r="AM25" s="72"/>
    </row>
    <row r="26" spans="1:39" ht="20.100000000000001" customHeight="1" x14ac:dyDescent="0.25">
      <c r="A26" s="381" t="s">
        <v>118</v>
      </c>
      <c r="B26" s="121" t="s">
        <v>37</v>
      </c>
      <c r="C26" s="135" t="s">
        <v>38</v>
      </c>
      <c r="D26" s="12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7">
        <v>0.94652777777777775</v>
      </c>
      <c r="AK26" s="136"/>
      <c r="AL26" s="137">
        <v>0.94652777777777775</v>
      </c>
      <c r="AM26" s="41"/>
    </row>
    <row r="27" spans="1:39" ht="20.100000000000001" customHeight="1" thickBot="1" x14ac:dyDescent="0.3">
      <c r="A27" s="383"/>
      <c r="B27" s="138" t="s">
        <v>119</v>
      </c>
      <c r="C27" s="139" t="s">
        <v>23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2"/>
      <c r="AM27" s="143"/>
    </row>
    <row r="28" spans="1:39" ht="15.75" thickBot="1" x14ac:dyDescent="0.3"/>
    <row r="29" spans="1:39" ht="21" thickBot="1" x14ac:dyDescent="0.3">
      <c r="A29" s="54"/>
      <c r="B29" s="55"/>
      <c r="C29" s="388" t="s">
        <v>120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9"/>
    </row>
    <row r="30" spans="1:39" ht="15.75" x14ac:dyDescent="0.25">
      <c r="A30" s="144" t="s">
        <v>2</v>
      </c>
      <c r="B30" s="145"/>
      <c r="C30" s="146"/>
      <c r="D30" s="102">
        <v>11700</v>
      </c>
      <c r="E30" s="147">
        <v>11700</v>
      </c>
      <c r="F30" s="147">
        <v>11702</v>
      </c>
      <c r="G30" s="147">
        <v>11702</v>
      </c>
      <c r="H30" s="147">
        <v>11702</v>
      </c>
      <c r="I30" s="147">
        <v>11704</v>
      </c>
      <c r="J30" s="147">
        <v>11704</v>
      </c>
      <c r="K30" s="147">
        <v>11706</v>
      </c>
      <c r="L30" s="147">
        <v>11706</v>
      </c>
      <c r="M30" s="147">
        <v>11708</v>
      </c>
      <c r="N30" s="147">
        <v>11708</v>
      </c>
      <c r="O30" s="147">
        <v>11710</v>
      </c>
      <c r="P30" s="147">
        <v>11710</v>
      </c>
      <c r="Q30" s="147">
        <v>11712</v>
      </c>
      <c r="R30" s="147">
        <v>11712</v>
      </c>
      <c r="S30" s="147">
        <v>11714</v>
      </c>
      <c r="T30" s="147">
        <v>11714</v>
      </c>
      <c r="U30" s="147" t="s">
        <v>121</v>
      </c>
      <c r="V30" s="148">
        <v>11716</v>
      </c>
      <c r="W30" s="147">
        <v>11716</v>
      </c>
      <c r="X30" s="147" t="s">
        <v>122</v>
      </c>
      <c r="Y30" s="147">
        <v>11718</v>
      </c>
      <c r="Z30" s="147">
        <v>11718</v>
      </c>
      <c r="AA30" s="147">
        <v>11720</v>
      </c>
      <c r="AB30" s="147">
        <v>11720</v>
      </c>
      <c r="AC30" s="147">
        <v>11722</v>
      </c>
      <c r="AD30" s="147">
        <v>11722</v>
      </c>
      <c r="AE30" s="147">
        <v>11724</v>
      </c>
      <c r="AF30" s="147">
        <v>11724</v>
      </c>
      <c r="AG30" s="149">
        <v>11726</v>
      </c>
      <c r="AH30" s="102">
        <v>11726</v>
      </c>
      <c r="AI30" s="147">
        <v>11220</v>
      </c>
      <c r="AJ30" s="149">
        <v>11728</v>
      </c>
      <c r="AK30" s="102">
        <v>11728</v>
      </c>
      <c r="AL30" s="149">
        <v>11728</v>
      </c>
      <c r="AM30" s="183">
        <v>11728</v>
      </c>
    </row>
    <row r="31" spans="1:39" ht="57" x14ac:dyDescent="0.25">
      <c r="A31" s="99" t="s">
        <v>15</v>
      </c>
      <c r="B31" s="151"/>
      <c r="C31" s="104"/>
      <c r="D31" s="186" t="s">
        <v>82</v>
      </c>
      <c r="E31" s="186" t="s">
        <v>81</v>
      </c>
      <c r="F31" s="186" t="s">
        <v>123</v>
      </c>
      <c r="G31" s="186" t="s">
        <v>83</v>
      </c>
      <c r="H31" s="186" t="s">
        <v>80</v>
      </c>
      <c r="I31" s="186" t="s">
        <v>79</v>
      </c>
      <c r="J31" s="186" t="s">
        <v>80</v>
      </c>
      <c r="K31" s="186" t="s">
        <v>79</v>
      </c>
      <c r="L31" s="186" t="s">
        <v>80</v>
      </c>
      <c r="M31" s="186" t="s">
        <v>79</v>
      </c>
      <c r="N31" s="186" t="s">
        <v>80</v>
      </c>
      <c r="O31" s="186" t="s">
        <v>79</v>
      </c>
      <c r="P31" s="186" t="s">
        <v>80</v>
      </c>
      <c r="Q31" s="186" t="s">
        <v>82</v>
      </c>
      <c r="R31" s="186" t="s">
        <v>81</v>
      </c>
      <c r="S31" s="186" t="s">
        <v>79</v>
      </c>
      <c r="T31" s="186" t="s">
        <v>80</v>
      </c>
      <c r="U31" s="186" t="s">
        <v>81</v>
      </c>
      <c r="V31" s="186" t="s">
        <v>82</v>
      </c>
      <c r="W31" s="186" t="s">
        <v>81</v>
      </c>
      <c r="X31" s="186" t="s">
        <v>81</v>
      </c>
      <c r="Y31" s="186" t="s">
        <v>79</v>
      </c>
      <c r="Z31" s="186" t="s">
        <v>80</v>
      </c>
      <c r="AA31" s="186" t="s">
        <v>82</v>
      </c>
      <c r="AB31" s="186" t="s">
        <v>81</v>
      </c>
      <c r="AC31" s="186" t="s">
        <v>79</v>
      </c>
      <c r="AD31" s="186" t="s">
        <v>80</v>
      </c>
      <c r="AE31" s="186" t="s">
        <v>82</v>
      </c>
      <c r="AF31" s="186" t="s">
        <v>81</v>
      </c>
      <c r="AG31" s="186" t="s">
        <v>79</v>
      </c>
      <c r="AH31" s="186" t="s">
        <v>80</v>
      </c>
      <c r="AI31" s="186" t="s">
        <v>124</v>
      </c>
      <c r="AJ31" s="186" t="s">
        <v>125</v>
      </c>
      <c r="AK31" s="186" t="s">
        <v>126</v>
      </c>
      <c r="AL31" s="186" t="s">
        <v>127</v>
      </c>
      <c r="AM31" s="105" t="s">
        <v>80</v>
      </c>
    </row>
    <row r="32" spans="1:39" ht="16.5" thickBot="1" x14ac:dyDescent="0.3">
      <c r="A32" s="106" t="s">
        <v>19</v>
      </c>
      <c r="B32" s="107"/>
      <c r="C32" s="153"/>
      <c r="D32" s="154">
        <v>56</v>
      </c>
      <c r="E32" s="154">
        <v>6</v>
      </c>
      <c r="F32" s="154">
        <v>49</v>
      </c>
      <c r="G32" s="154">
        <v>34</v>
      </c>
      <c r="H32" s="154">
        <v>8</v>
      </c>
      <c r="I32" s="154">
        <v>83</v>
      </c>
      <c r="J32" s="154">
        <v>8</v>
      </c>
      <c r="K32" s="154">
        <v>83</v>
      </c>
      <c r="L32" s="154">
        <v>8</v>
      </c>
      <c r="M32" s="154">
        <v>83</v>
      </c>
      <c r="N32" s="154">
        <v>8</v>
      </c>
      <c r="O32" s="154">
        <v>83</v>
      </c>
      <c r="P32" s="154">
        <v>8</v>
      </c>
      <c r="Q32" s="154">
        <v>56</v>
      </c>
      <c r="R32" s="154">
        <v>6</v>
      </c>
      <c r="S32" s="154">
        <v>83</v>
      </c>
      <c r="T32" s="155">
        <v>8</v>
      </c>
      <c r="U32" s="155">
        <v>6</v>
      </c>
      <c r="V32" s="110">
        <v>56</v>
      </c>
      <c r="W32" s="154">
        <v>6</v>
      </c>
      <c r="X32" s="154">
        <v>6</v>
      </c>
      <c r="Y32" s="154">
        <v>83</v>
      </c>
      <c r="Z32" s="154">
        <v>8</v>
      </c>
      <c r="AA32" s="154">
        <v>56</v>
      </c>
      <c r="AB32" s="154">
        <v>6</v>
      </c>
      <c r="AC32" s="154">
        <v>83</v>
      </c>
      <c r="AD32" s="154">
        <v>8</v>
      </c>
      <c r="AE32" s="154">
        <v>56</v>
      </c>
      <c r="AF32" s="154">
        <v>6</v>
      </c>
      <c r="AG32" s="155">
        <v>83</v>
      </c>
      <c r="AH32" s="155">
        <v>8</v>
      </c>
      <c r="AI32" s="154">
        <v>5</v>
      </c>
      <c r="AJ32" s="155">
        <v>76</v>
      </c>
      <c r="AK32" s="155">
        <v>7</v>
      </c>
      <c r="AL32" s="155">
        <v>7</v>
      </c>
      <c r="AM32" s="111">
        <v>8</v>
      </c>
    </row>
    <row r="33" spans="1:39" ht="15.75" x14ac:dyDescent="0.25">
      <c r="A33" s="60" t="s">
        <v>20</v>
      </c>
      <c r="B33" s="156"/>
      <c r="C33" s="157">
        <v>5.5555555555555558E-3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9"/>
    </row>
    <row r="34" spans="1:39" ht="20.100000000000001" customHeight="1" x14ac:dyDescent="0.25">
      <c r="A34" s="390" t="s">
        <v>118</v>
      </c>
      <c r="B34" s="121" t="s">
        <v>128</v>
      </c>
      <c r="C34" s="160" t="s">
        <v>38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2"/>
      <c r="W34" s="161"/>
      <c r="X34" s="161"/>
      <c r="Y34" s="127"/>
      <c r="Z34" s="127"/>
      <c r="AA34" s="127"/>
      <c r="AB34" s="127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6"/>
    </row>
    <row r="35" spans="1:39" ht="20.100000000000001" customHeight="1" x14ac:dyDescent="0.25">
      <c r="A35" s="391"/>
      <c r="B35" s="163" t="s">
        <v>22</v>
      </c>
      <c r="C35" s="160" t="s">
        <v>23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64"/>
      <c r="N35" s="164"/>
      <c r="O35" s="164"/>
      <c r="P35" s="164"/>
      <c r="Q35" s="164"/>
      <c r="R35" s="123"/>
      <c r="S35" s="164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65"/>
      <c r="AH35" s="165"/>
      <c r="AI35" s="123"/>
      <c r="AJ35" s="165"/>
      <c r="AK35" s="165"/>
      <c r="AL35" s="165"/>
      <c r="AM35" s="78"/>
    </row>
    <row r="36" spans="1:39" ht="27" customHeight="1" x14ac:dyDescent="0.25">
      <c r="A36" s="167" t="s">
        <v>116</v>
      </c>
      <c r="B36" s="134" t="s">
        <v>129</v>
      </c>
      <c r="C36" s="160" t="s">
        <v>38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31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68"/>
      <c r="AH36" s="168"/>
      <c r="AI36" s="34" t="s">
        <v>130</v>
      </c>
      <c r="AJ36" s="168"/>
      <c r="AK36" s="168"/>
      <c r="AL36" s="31" t="s">
        <v>131</v>
      </c>
      <c r="AM36" s="173"/>
    </row>
    <row r="37" spans="1:39" ht="20.100000000000001" customHeight="1" x14ac:dyDescent="0.25">
      <c r="A37" s="32" t="s">
        <v>132</v>
      </c>
      <c r="B37" s="130" t="s">
        <v>133</v>
      </c>
      <c r="C37" s="160" t="s">
        <v>23</v>
      </c>
      <c r="D37" s="125"/>
      <c r="E37" s="125"/>
      <c r="F37" s="125"/>
      <c r="G37" s="125"/>
      <c r="H37" s="125"/>
      <c r="I37" s="125"/>
      <c r="J37" s="169"/>
      <c r="K37" s="125"/>
      <c r="L37" s="125"/>
      <c r="M37" s="169"/>
      <c r="N37" s="169"/>
      <c r="O37" s="169"/>
      <c r="P37" s="169"/>
      <c r="Q37" s="169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68"/>
      <c r="AH37" s="168"/>
      <c r="AI37" s="125">
        <v>0.89861111111111114</v>
      </c>
      <c r="AJ37" s="168"/>
      <c r="AK37" s="168"/>
      <c r="AL37" s="168">
        <v>0.96111111111111114</v>
      </c>
      <c r="AM37" s="173"/>
    </row>
    <row r="38" spans="1:39" ht="20.100000000000001" customHeight="1" x14ac:dyDescent="0.25">
      <c r="A38" s="390" t="s">
        <v>113</v>
      </c>
      <c r="B38" s="163" t="s">
        <v>134</v>
      </c>
      <c r="C38" s="170" t="s">
        <v>38</v>
      </c>
      <c r="D38" s="127"/>
      <c r="E38" s="127">
        <v>0.20347222222222219</v>
      </c>
      <c r="F38" s="127"/>
      <c r="G38" s="127"/>
      <c r="H38" s="127">
        <v>0.28194444444444444</v>
      </c>
      <c r="I38" s="127"/>
      <c r="J38" s="127">
        <v>0.32916666666666666</v>
      </c>
      <c r="K38" s="127"/>
      <c r="L38" s="127">
        <v>0.36388888888888887</v>
      </c>
      <c r="M38" s="127"/>
      <c r="N38" s="127">
        <v>0.44861111111111113</v>
      </c>
      <c r="O38" s="127"/>
      <c r="P38" s="127">
        <v>0.51597222222222217</v>
      </c>
      <c r="Q38" s="127"/>
      <c r="R38" s="127">
        <v>0.57222222222222219</v>
      </c>
      <c r="S38" s="127"/>
      <c r="T38" s="127">
        <v>0.62152777777777779</v>
      </c>
      <c r="U38" s="127">
        <v>0.62152777777777779</v>
      </c>
      <c r="V38" s="171"/>
      <c r="W38" s="127">
        <v>0.65902777777777777</v>
      </c>
      <c r="X38" s="127">
        <v>0.65902777777777777</v>
      </c>
      <c r="Y38" s="127"/>
      <c r="Z38" s="127">
        <v>0.70833333333333337</v>
      </c>
      <c r="AA38" s="127"/>
      <c r="AB38" s="127">
        <v>0.74722222222222223</v>
      </c>
      <c r="AC38" s="127"/>
      <c r="AD38" s="127" t="s">
        <v>135</v>
      </c>
      <c r="AE38" s="127"/>
      <c r="AF38" s="127">
        <v>0.82916666666666661</v>
      </c>
      <c r="AG38" s="172"/>
      <c r="AH38" s="172">
        <v>0.86041666666666661</v>
      </c>
      <c r="AI38" s="123">
        <v>0.90694444444444444</v>
      </c>
      <c r="AJ38" s="172"/>
      <c r="AK38" s="172"/>
      <c r="AL38" s="168">
        <v>0.96944444444444444</v>
      </c>
      <c r="AM38" s="184">
        <v>0.95624999999999993</v>
      </c>
    </row>
    <row r="39" spans="1:39" ht="20.100000000000001" customHeight="1" x14ac:dyDescent="0.25">
      <c r="A39" s="391"/>
      <c r="B39" s="174" t="s">
        <v>22</v>
      </c>
      <c r="C39" s="160" t="s">
        <v>23</v>
      </c>
      <c r="D39" s="175"/>
      <c r="E39" s="123">
        <v>0.20694444444444446</v>
      </c>
      <c r="F39" s="123"/>
      <c r="G39" s="123"/>
      <c r="H39" s="123">
        <v>0.28541666666666671</v>
      </c>
      <c r="I39" s="123"/>
      <c r="J39" s="123">
        <v>0.33263888888888887</v>
      </c>
      <c r="K39" s="164"/>
      <c r="L39" s="123">
        <v>0.36736111111111108</v>
      </c>
      <c r="M39" s="164"/>
      <c r="N39" s="123">
        <v>0.45208333333333334</v>
      </c>
      <c r="O39" s="164"/>
      <c r="P39" s="123">
        <v>0.51944444444444449</v>
      </c>
      <c r="Q39" s="164"/>
      <c r="R39" s="123">
        <v>0.57500000000000007</v>
      </c>
      <c r="S39" s="123"/>
      <c r="T39" s="164">
        <v>0.625</v>
      </c>
      <c r="U39" s="123">
        <v>0.625</v>
      </c>
      <c r="V39" s="123"/>
      <c r="W39" s="164">
        <v>0.66249999999999998</v>
      </c>
      <c r="X39" s="123">
        <v>0.66249999999999998</v>
      </c>
      <c r="Y39" s="123"/>
      <c r="Z39" s="123">
        <v>0.71180555555555547</v>
      </c>
      <c r="AA39" s="123"/>
      <c r="AB39" s="123">
        <v>0.75069444444444444</v>
      </c>
      <c r="AC39" s="123"/>
      <c r="AD39" s="123">
        <v>0.79999999999999993</v>
      </c>
      <c r="AE39" s="123"/>
      <c r="AF39" s="123">
        <v>0.83263888888888893</v>
      </c>
      <c r="AG39" s="123"/>
      <c r="AH39" s="123">
        <v>0.86388888888888893</v>
      </c>
      <c r="AI39" s="123"/>
      <c r="AJ39" s="123"/>
      <c r="AK39" s="123"/>
      <c r="AL39" s="125">
        <v>0.97013888888888899</v>
      </c>
      <c r="AM39" s="41">
        <v>0.95972222222222225</v>
      </c>
    </row>
    <row r="40" spans="1:39" ht="20.100000000000001" customHeight="1" x14ac:dyDescent="0.25">
      <c r="A40" s="128" t="s">
        <v>111</v>
      </c>
      <c r="B40" s="129" t="s">
        <v>112</v>
      </c>
      <c r="C40" s="160" t="s">
        <v>23</v>
      </c>
      <c r="D40" s="176"/>
      <c r="E40" s="125">
        <v>0.21388888888888888</v>
      </c>
      <c r="F40" s="125"/>
      <c r="G40" s="125"/>
      <c r="H40" s="125">
        <v>0.29236111111111113</v>
      </c>
      <c r="I40" s="125"/>
      <c r="J40" s="125">
        <v>0.33958333333333329</v>
      </c>
      <c r="K40" s="125"/>
      <c r="L40" s="125">
        <v>0.3743055555555555</v>
      </c>
      <c r="M40" s="125"/>
      <c r="N40" s="125">
        <v>0.45902777777777776</v>
      </c>
      <c r="O40" s="125"/>
      <c r="P40" s="125">
        <v>0.52638888888888891</v>
      </c>
      <c r="Q40" s="125"/>
      <c r="R40" s="125">
        <v>0.58194444444444449</v>
      </c>
      <c r="S40" s="125"/>
      <c r="T40" s="125">
        <v>0.63194444444444442</v>
      </c>
      <c r="U40" s="125">
        <v>0.63194444444444442</v>
      </c>
      <c r="V40" s="125"/>
      <c r="W40" s="125">
        <v>0.6694444444444444</v>
      </c>
      <c r="X40" s="125">
        <v>0.6694444444444444</v>
      </c>
      <c r="Y40" s="125"/>
      <c r="Z40" s="125">
        <v>0.71874999999999989</v>
      </c>
      <c r="AA40" s="125"/>
      <c r="AB40" s="125">
        <v>0.75763888888888886</v>
      </c>
      <c r="AC40" s="125"/>
      <c r="AD40" s="125">
        <v>0.80694444444444435</v>
      </c>
      <c r="AE40" s="125"/>
      <c r="AF40" s="125">
        <v>0.83958333333333335</v>
      </c>
      <c r="AG40" s="125"/>
      <c r="AH40" s="125">
        <v>0.87083333333333335</v>
      </c>
      <c r="AI40" s="125"/>
      <c r="AJ40" s="125"/>
      <c r="AK40" s="125"/>
      <c r="AL40" s="125">
        <v>0.97430555555555554</v>
      </c>
      <c r="AM40" s="43">
        <v>0.96388888888888891</v>
      </c>
    </row>
    <row r="41" spans="1:39" ht="20.100000000000001" customHeight="1" x14ac:dyDescent="0.25">
      <c r="A41" s="128" t="s">
        <v>109</v>
      </c>
      <c r="B41" s="130" t="s">
        <v>110</v>
      </c>
      <c r="C41" s="160" t="s">
        <v>23</v>
      </c>
      <c r="D41" s="176"/>
      <c r="E41" s="125">
        <v>0.21666666666666665</v>
      </c>
      <c r="F41" s="125"/>
      <c r="G41" s="125"/>
      <c r="H41" s="125">
        <v>0.2951388888888889</v>
      </c>
      <c r="I41" s="125"/>
      <c r="J41" s="125">
        <v>0.34236111111111106</v>
      </c>
      <c r="K41" s="125"/>
      <c r="L41" s="125">
        <v>0.37708333333333327</v>
      </c>
      <c r="M41" s="125"/>
      <c r="N41" s="125">
        <v>0.46180555555555552</v>
      </c>
      <c r="O41" s="125"/>
      <c r="P41" s="125">
        <v>0.52916666666666667</v>
      </c>
      <c r="Q41" s="125"/>
      <c r="R41" s="125">
        <v>0.58472222222222225</v>
      </c>
      <c r="S41" s="125"/>
      <c r="T41" s="125">
        <v>0.63472222222222219</v>
      </c>
      <c r="U41" s="125">
        <v>0.63472222222222219</v>
      </c>
      <c r="V41" s="125"/>
      <c r="W41" s="125">
        <v>0.67222222222222217</v>
      </c>
      <c r="X41" s="125">
        <v>0.67222222222222217</v>
      </c>
      <c r="Y41" s="125"/>
      <c r="Z41" s="125">
        <v>0.72152777777777766</v>
      </c>
      <c r="AA41" s="125"/>
      <c r="AB41" s="125">
        <v>0.76041666666666663</v>
      </c>
      <c r="AC41" s="125"/>
      <c r="AD41" s="125">
        <v>0.80972222222222212</v>
      </c>
      <c r="AE41" s="125"/>
      <c r="AF41" s="125">
        <v>0.84236111111111112</v>
      </c>
      <c r="AG41" s="125"/>
      <c r="AH41" s="125">
        <v>0.87361111111111112</v>
      </c>
      <c r="AI41" s="125"/>
      <c r="AJ41" s="125"/>
      <c r="AK41" s="125"/>
      <c r="AL41" s="125">
        <v>0.9770833333333333</v>
      </c>
      <c r="AM41" s="43">
        <v>0.96666666666666667</v>
      </c>
    </row>
    <row r="42" spans="1:39" ht="27" customHeight="1" x14ac:dyDescent="0.25">
      <c r="A42" s="128" t="s">
        <v>106</v>
      </c>
      <c r="B42" s="129" t="s">
        <v>107</v>
      </c>
      <c r="C42" s="160" t="s">
        <v>23</v>
      </c>
      <c r="D42" s="176"/>
      <c r="E42" s="125">
        <v>0.21874999999999997</v>
      </c>
      <c r="F42" s="125"/>
      <c r="G42" s="125"/>
      <c r="H42" s="125">
        <v>0.29722222222222222</v>
      </c>
      <c r="I42" s="125"/>
      <c r="J42" s="125">
        <v>0.34444444444444439</v>
      </c>
      <c r="K42" s="125"/>
      <c r="L42" s="125">
        <v>0.3791666666666666</v>
      </c>
      <c r="M42" s="125"/>
      <c r="N42" s="125">
        <v>0.46388888888888885</v>
      </c>
      <c r="O42" s="125"/>
      <c r="P42" s="125">
        <v>0.53125</v>
      </c>
      <c r="Q42" s="125"/>
      <c r="R42" s="125">
        <v>0.58680555555555558</v>
      </c>
      <c r="S42" s="125"/>
      <c r="T42" s="125">
        <v>0.63680555555555551</v>
      </c>
      <c r="U42" s="125">
        <v>0.63680555555555551</v>
      </c>
      <c r="V42" s="125"/>
      <c r="W42" s="125">
        <v>0.67430555555555549</v>
      </c>
      <c r="X42" s="125">
        <v>0.67430555555555549</v>
      </c>
      <c r="Y42" s="125"/>
      <c r="Z42" s="125">
        <v>0.72361111111111098</v>
      </c>
      <c r="AA42" s="125"/>
      <c r="AB42" s="125">
        <v>0.76249999999999996</v>
      </c>
      <c r="AC42" s="125"/>
      <c r="AD42" s="125">
        <v>0.81180555555555545</v>
      </c>
      <c r="AE42" s="125"/>
      <c r="AF42" s="125">
        <v>0.84444444444444444</v>
      </c>
      <c r="AG42" s="125"/>
      <c r="AH42" s="125">
        <v>0.87569444444444444</v>
      </c>
      <c r="AI42" s="125"/>
      <c r="AJ42" s="125"/>
      <c r="AK42" s="125"/>
      <c r="AL42" s="177" t="s">
        <v>136</v>
      </c>
      <c r="AM42" s="43">
        <v>0.96875</v>
      </c>
    </row>
    <row r="43" spans="1:39" ht="20.100000000000001" customHeight="1" x14ac:dyDescent="0.25">
      <c r="A43" s="128" t="s">
        <v>104</v>
      </c>
      <c r="B43" s="129" t="s">
        <v>105</v>
      </c>
      <c r="C43" s="160" t="s">
        <v>23</v>
      </c>
      <c r="D43" s="176"/>
      <c r="E43" s="125">
        <v>0.22499999999999995</v>
      </c>
      <c r="F43" s="125"/>
      <c r="G43" s="125"/>
      <c r="H43" s="125">
        <v>0.3034722222222222</v>
      </c>
      <c r="I43" s="125"/>
      <c r="J43" s="125">
        <v>0.35069444444444436</v>
      </c>
      <c r="K43" s="125"/>
      <c r="L43" s="125">
        <v>0.38541666666666657</v>
      </c>
      <c r="M43" s="125"/>
      <c r="N43" s="125">
        <v>0.47013888888888883</v>
      </c>
      <c r="O43" s="125"/>
      <c r="P43" s="125">
        <v>0.53749999999999998</v>
      </c>
      <c r="Q43" s="125"/>
      <c r="R43" s="125">
        <v>0.59305555555555556</v>
      </c>
      <c r="S43" s="125"/>
      <c r="T43" s="125">
        <v>0.64305555555555549</v>
      </c>
      <c r="U43" s="125">
        <v>0.64305555555555549</v>
      </c>
      <c r="V43" s="125"/>
      <c r="W43" s="125">
        <v>0.68055555555555547</v>
      </c>
      <c r="X43" s="125">
        <v>0.68055555555555547</v>
      </c>
      <c r="Y43" s="125"/>
      <c r="Z43" s="125">
        <v>0.72986111111111096</v>
      </c>
      <c r="AA43" s="125"/>
      <c r="AB43" s="125">
        <v>0.76874999999999993</v>
      </c>
      <c r="AC43" s="125"/>
      <c r="AD43" s="125">
        <v>0.81805555555555542</v>
      </c>
      <c r="AE43" s="125"/>
      <c r="AF43" s="125">
        <v>0.85069444444444442</v>
      </c>
      <c r="AG43" s="125"/>
      <c r="AH43" s="125">
        <v>0.88194444444444442</v>
      </c>
      <c r="AI43" s="125"/>
      <c r="AJ43" s="125"/>
      <c r="AK43" s="125"/>
      <c r="AL43" s="125"/>
      <c r="AM43" s="43">
        <v>0.97499999999999998</v>
      </c>
    </row>
    <row r="44" spans="1:39" ht="20.100000000000001" customHeight="1" x14ac:dyDescent="0.25">
      <c r="A44" s="128" t="s">
        <v>102</v>
      </c>
      <c r="B44" s="129" t="s">
        <v>103</v>
      </c>
      <c r="C44" s="160" t="s">
        <v>23</v>
      </c>
      <c r="D44" s="176"/>
      <c r="E44" s="125">
        <v>0.23263888888888887</v>
      </c>
      <c r="F44" s="125"/>
      <c r="G44" s="125"/>
      <c r="H44" s="125">
        <v>0.31111111111111112</v>
      </c>
      <c r="I44" s="125"/>
      <c r="J44" s="125">
        <v>0.35833333333333328</v>
      </c>
      <c r="K44" s="125"/>
      <c r="L44" s="125">
        <v>0.39305555555555549</v>
      </c>
      <c r="M44" s="125"/>
      <c r="N44" s="125">
        <v>0.47777777777777775</v>
      </c>
      <c r="O44" s="125"/>
      <c r="P44" s="125">
        <v>0.54513888888888884</v>
      </c>
      <c r="Q44" s="125"/>
      <c r="R44" s="125">
        <v>0.60069444444444442</v>
      </c>
      <c r="S44" s="125"/>
      <c r="T44" s="125">
        <v>0.65069444444444446</v>
      </c>
      <c r="U44" s="123">
        <v>0.65</v>
      </c>
      <c r="V44" s="125"/>
      <c r="W44" s="125">
        <v>0.68819444444444433</v>
      </c>
      <c r="X44" s="123">
        <v>0.6875</v>
      </c>
      <c r="Y44" s="125"/>
      <c r="Z44" s="125">
        <v>0.73749999999999982</v>
      </c>
      <c r="AA44" s="125"/>
      <c r="AB44" s="125">
        <v>0.7763888888888888</v>
      </c>
      <c r="AC44" s="125"/>
      <c r="AD44" s="125">
        <v>0.82569444444444429</v>
      </c>
      <c r="AE44" s="125"/>
      <c r="AF44" s="125">
        <v>0.85833333333333339</v>
      </c>
      <c r="AG44" s="125"/>
      <c r="AH44" s="125">
        <v>0.88958333333333339</v>
      </c>
      <c r="AI44" s="125"/>
      <c r="AJ44" s="125"/>
      <c r="AK44" s="125"/>
      <c r="AL44" s="125"/>
      <c r="AM44" s="43">
        <v>0.98263888888888884</v>
      </c>
    </row>
    <row r="45" spans="1:39" ht="20.100000000000001" customHeight="1" x14ac:dyDescent="0.25">
      <c r="A45" s="128" t="s">
        <v>100</v>
      </c>
      <c r="B45" s="130" t="s">
        <v>101</v>
      </c>
      <c r="C45" s="160" t="s">
        <v>23</v>
      </c>
      <c r="D45" s="176"/>
      <c r="E45" s="125">
        <v>0.2388888888888889</v>
      </c>
      <c r="F45" s="125"/>
      <c r="G45" s="125"/>
      <c r="H45" s="125">
        <v>0.31736111111111115</v>
      </c>
      <c r="I45" s="125"/>
      <c r="J45" s="125">
        <v>0.36458333333333331</v>
      </c>
      <c r="K45" s="125"/>
      <c r="L45" s="125">
        <v>0.39930555555555552</v>
      </c>
      <c r="M45" s="125"/>
      <c r="N45" s="125">
        <v>0.48402777777777778</v>
      </c>
      <c r="O45" s="125"/>
      <c r="P45" s="125">
        <v>0.55138888888888893</v>
      </c>
      <c r="Q45" s="125"/>
      <c r="R45" s="125">
        <v>0.60694444444444451</v>
      </c>
      <c r="S45" s="125"/>
      <c r="T45" s="125">
        <v>0.65694444444444455</v>
      </c>
      <c r="U45" s="125"/>
      <c r="V45" s="125"/>
      <c r="W45" s="125">
        <v>0.69444444444444442</v>
      </c>
      <c r="X45" s="125"/>
      <c r="Y45" s="125"/>
      <c r="Z45" s="125">
        <v>0.74374999999999991</v>
      </c>
      <c r="AA45" s="125"/>
      <c r="AB45" s="125">
        <v>0.78263888888888888</v>
      </c>
      <c r="AC45" s="125"/>
      <c r="AD45" s="125">
        <v>0.83194444444444438</v>
      </c>
      <c r="AE45" s="125"/>
      <c r="AF45" s="125">
        <v>0.86458333333333348</v>
      </c>
      <c r="AG45" s="125"/>
      <c r="AH45" s="125">
        <v>0.89583333333333348</v>
      </c>
      <c r="AI45" s="125"/>
      <c r="AJ45" s="125"/>
      <c r="AK45" s="125"/>
      <c r="AL45" s="125"/>
      <c r="AM45" s="43">
        <v>0.98888888888888893</v>
      </c>
    </row>
    <row r="46" spans="1:39" ht="20.100000000000001" customHeight="1" x14ac:dyDescent="0.25">
      <c r="A46" s="128" t="s">
        <v>98</v>
      </c>
      <c r="B46" s="129" t="s">
        <v>99</v>
      </c>
      <c r="C46" s="160" t="s">
        <v>23</v>
      </c>
      <c r="D46" s="176"/>
      <c r="E46" s="125">
        <v>0.24374999999999999</v>
      </c>
      <c r="F46" s="125"/>
      <c r="G46" s="125"/>
      <c r="H46" s="125">
        <v>0.32222222222222224</v>
      </c>
      <c r="I46" s="125"/>
      <c r="J46" s="125">
        <v>0.36944444444444441</v>
      </c>
      <c r="K46" s="125"/>
      <c r="L46" s="125">
        <v>0.40416666666666662</v>
      </c>
      <c r="M46" s="125"/>
      <c r="N46" s="125">
        <v>0.48888888888888887</v>
      </c>
      <c r="O46" s="125"/>
      <c r="P46" s="125">
        <v>0.55625000000000002</v>
      </c>
      <c r="Q46" s="125"/>
      <c r="R46" s="125">
        <v>0.6118055555555556</v>
      </c>
      <c r="S46" s="125"/>
      <c r="T46" s="125">
        <v>0.66180555555555565</v>
      </c>
      <c r="U46" s="125"/>
      <c r="V46" s="125"/>
      <c r="W46" s="125">
        <v>0.69930555555555551</v>
      </c>
      <c r="X46" s="125"/>
      <c r="Y46" s="125"/>
      <c r="Z46" s="125">
        <v>0.74861111111111101</v>
      </c>
      <c r="AA46" s="125"/>
      <c r="AB46" s="125">
        <v>0.78749999999999998</v>
      </c>
      <c r="AC46" s="125"/>
      <c r="AD46" s="125">
        <v>0.83680555555555547</v>
      </c>
      <c r="AE46" s="125"/>
      <c r="AF46" s="125">
        <v>0.86944444444444458</v>
      </c>
      <c r="AG46" s="125"/>
      <c r="AH46" s="125">
        <v>0.90069444444444458</v>
      </c>
      <c r="AI46" s="125"/>
      <c r="AJ46" s="125"/>
      <c r="AK46" s="125"/>
      <c r="AL46" s="125"/>
      <c r="AM46" s="43">
        <v>0.99375000000000002</v>
      </c>
    </row>
    <row r="47" spans="1:39" ht="20.100000000000001" customHeight="1" x14ac:dyDescent="0.25">
      <c r="A47" s="128" t="s">
        <v>96</v>
      </c>
      <c r="B47" s="129" t="s">
        <v>97</v>
      </c>
      <c r="C47" s="160" t="s">
        <v>23</v>
      </c>
      <c r="D47" s="176"/>
      <c r="E47" s="125">
        <v>0.24930555555555553</v>
      </c>
      <c r="F47" s="125"/>
      <c r="G47" s="125"/>
      <c r="H47" s="125">
        <v>0.32777777777777778</v>
      </c>
      <c r="I47" s="125"/>
      <c r="J47" s="125">
        <v>0.37499999999999994</v>
      </c>
      <c r="K47" s="125"/>
      <c r="L47" s="125">
        <v>0.40972222222222215</v>
      </c>
      <c r="M47" s="125"/>
      <c r="N47" s="125">
        <v>0.49444444444444441</v>
      </c>
      <c r="O47" s="125"/>
      <c r="P47" s="125">
        <v>0.56180555555555556</v>
      </c>
      <c r="Q47" s="125"/>
      <c r="R47" s="125">
        <v>0.61736111111111114</v>
      </c>
      <c r="S47" s="125"/>
      <c r="T47" s="125">
        <v>0.66736111111111118</v>
      </c>
      <c r="U47" s="125"/>
      <c r="V47" s="125"/>
      <c r="W47" s="125">
        <v>0.70486111111111105</v>
      </c>
      <c r="X47" s="125"/>
      <c r="Y47" s="125"/>
      <c r="Z47" s="125">
        <v>0.75416666666666654</v>
      </c>
      <c r="AA47" s="125"/>
      <c r="AB47" s="125">
        <v>0.79305555555555551</v>
      </c>
      <c r="AC47" s="125"/>
      <c r="AD47" s="125">
        <v>0.84236111111111101</v>
      </c>
      <c r="AE47" s="125"/>
      <c r="AF47" s="125">
        <v>0.87500000000000011</v>
      </c>
      <c r="AG47" s="125"/>
      <c r="AH47" s="125">
        <v>0.90625000000000011</v>
      </c>
      <c r="AI47" s="125"/>
      <c r="AJ47" s="125"/>
      <c r="AK47" s="125"/>
      <c r="AL47" s="125"/>
      <c r="AM47" s="43">
        <v>0.99930555555555556</v>
      </c>
    </row>
    <row r="48" spans="1:39" ht="20.100000000000001" customHeight="1" x14ac:dyDescent="0.25">
      <c r="A48" s="128" t="s">
        <v>94</v>
      </c>
      <c r="B48" s="129" t="s">
        <v>95</v>
      </c>
      <c r="C48" s="160" t="s">
        <v>23</v>
      </c>
      <c r="D48" s="176"/>
      <c r="E48" s="125">
        <v>0.25347222222222221</v>
      </c>
      <c r="F48" s="125"/>
      <c r="G48" s="125"/>
      <c r="H48" s="125">
        <v>0.33194444444444449</v>
      </c>
      <c r="I48" s="125"/>
      <c r="J48" s="125">
        <v>0.37916666666666665</v>
      </c>
      <c r="K48" s="125"/>
      <c r="L48" s="125">
        <v>0.41388888888888886</v>
      </c>
      <c r="M48" s="125"/>
      <c r="N48" s="125">
        <v>0.49861111111111112</v>
      </c>
      <c r="O48" s="125"/>
      <c r="P48" s="125">
        <v>0.56597222222222232</v>
      </c>
      <c r="Q48" s="125"/>
      <c r="R48" s="125">
        <v>0.6215277777777779</v>
      </c>
      <c r="S48" s="125"/>
      <c r="T48" s="125">
        <v>0.67152777777777795</v>
      </c>
      <c r="U48" s="125"/>
      <c r="V48" s="125"/>
      <c r="W48" s="125">
        <v>0.70902777777777781</v>
      </c>
      <c r="X48" s="125"/>
      <c r="Y48" s="125"/>
      <c r="Z48" s="125">
        <v>0.7583333333333333</v>
      </c>
      <c r="AA48" s="125"/>
      <c r="AB48" s="125">
        <v>0.79722222222222228</v>
      </c>
      <c r="AC48" s="125"/>
      <c r="AD48" s="125">
        <v>0.84652777777777777</v>
      </c>
      <c r="AE48" s="125"/>
      <c r="AF48" s="125">
        <v>0.87916666666666687</v>
      </c>
      <c r="AG48" s="125"/>
      <c r="AH48" s="125">
        <v>0.91041666666666687</v>
      </c>
      <c r="AI48" s="125"/>
      <c r="AJ48" s="125"/>
      <c r="AK48" s="125"/>
      <c r="AL48" s="125"/>
      <c r="AM48" s="43">
        <v>1.0034722222222223</v>
      </c>
    </row>
    <row r="49" spans="1:39" ht="20.100000000000001" customHeight="1" x14ac:dyDescent="0.25">
      <c r="A49" s="128" t="s">
        <v>92</v>
      </c>
      <c r="B49" s="129" t="s">
        <v>93</v>
      </c>
      <c r="C49" s="160" t="s">
        <v>23</v>
      </c>
      <c r="D49" s="176"/>
      <c r="E49" s="125">
        <v>0.25694444444444436</v>
      </c>
      <c r="F49" s="125"/>
      <c r="G49" s="125"/>
      <c r="H49" s="125">
        <v>0.33541666666666664</v>
      </c>
      <c r="I49" s="125"/>
      <c r="J49" s="125">
        <v>0.38263888888888881</v>
      </c>
      <c r="K49" s="125"/>
      <c r="L49" s="125">
        <v>0.41736111111111102</v>
      </c>
      <c r="M49" s="125"/>
      <c r="N49" s="125">
        <v>0.50208333333333321</v>
      </c>
      <c r="O49" s="125"/>
      <c r="P49" s="125">
        <v>0.56944444444444442</v>
      </c>
      <c r="Q49" s="125"/>
      <c r="R49" s="125">
        <v>0.625</v>
      </c>
      <c r="S49" s="125"/>
      <c r="T49" s="125">
        <v>0.67500000000000004</v>
      </c>
      <c r="U49" s="125"/>
      <c r="V49" s="125"/>
      <c r="W49" s="125">
        <v>0.71249999999999991</v>
      </c>
      <c r="X49" s="125"/>
      <c r="Y49" s="125"/>
      <c r="Z49" s="125">
        <v>0.7618055555555554</v>
      </c>
      <c r="AA49" s="125"/>
      <c r="AB49" s="125">
        <v>0.80069444444444438</v>
      </c>
      <c r="AC49" s="125"/>
      <c r="AD49" s="125">
        <v>0.84999999999999987</v>
      </c>
      <c r="AE49" s="125"/>
      <c r="AF49" s="125">
        <v>0.88263888888888897</v>
      </c>
      <c r="AG49" s="125"/>
      <c r="AH49" s="125">
        <v>0.91388888888888897</v>
      </c>
      <c r="AI49" s="125"/>
      <c r="AJ49" s="125"/>
      <c r="AK49" s="125"/>
      <c r="AL49" s="125"/>
      <c r="AM49" s="43">
        <v>1.0069444444444444</v>
      </c>
    </row>
    <row r="50" spans="1:39" ht="20.100000000000001" customHeight="1" x14ac:dyDescent="0.25">
      <c r="A50" s="128" t="s">
        <v>90</v>
      </c>
      <c r="B50" s="129" t="s">
        <v>91</v>
      </c>
      <c r="C50" s="160" t="s">
        <v>23</v>
      </c>
      <c r="D50" s="176"/>
      <c r="E50" s="125">
        <v>0.2631944444444444</v>
      </c>
      <c r="F50" s="125"/>
      <c r="G50" s="125"/>
      <c r="H50" s="125">
        <v>0.34166666666666667</v>
      </c>
      <c r="I50" s="125"/>
      <c r="J50" s="125">
        <v>0.38888888888888884</v>
      </c>
      <c r="K50" s="125"/>
      <c r="L50" s="125">
        <v>0.42361111111111105</v>
      </c>
      <c r="M50" s="125"/>
      <c r="N50" s="125">
        <v>0.5083333333333333</v>
      </c>
      <c r="O50" s="125"/>
      <c r="P50" s="125">
        <v>0.57569444444444451</v>
      </c>
      <c r="Q50" s="125"/>
      <c r="R50" s="125">
        <v>0.63125000000000009</v>
      </c>
      <c r="S50" s="125"/>
      <c r="T50" s="125">
        <v>0.68125000000000013</v>
      </c>
      <c r="U50" s="125"/>
      <c r="V50" s="125"/>
      <c r="W50" s="125">
        <v>0.71875</v>
      </c>
      <c r="X50" s="125"/>
      <c r="Y50" s="125"/>
      <c r="Z50" s="125">
        <v>0.76805555555555549</v>
      </c>
      <c r="AA50" s="125"/>
      <c r="AB50" s="125">
        <v>0.80694444444444446</v>
      </c>
      <c r="AC50" s="125"/>
      <c r="AD50" s="125">
        <v>0.85624999999999996</v>
      </c>
      <c r="AE50" s="125"/>
      <c r="AF50" s="125">
        <v>0.88888888888888906</v>
      </c>
      <c r="AG50" s="125"/>
      <c r="AH50" s="125">
        <v>0.92013888888888906</v>
      </c>
      <c r="AI50" s="125"/>
      <c r="AJ50" s="125"/>
      <c r="AK50" s="125"/>
      <c r="AL50" s="125"/>
      <c r="AM50" s="43">
        <v>1.0131944444444445</v>
      </c>
    </row>
    <row r="51" spans="1:39" ht="20.100000000000001" customHeight="1" x14ac:dyDescent="0.25">
      <c r="A51" s="392" t="s">
        <v>88</v>
      </c>
      <c r="B51" s="163" t="s">
        <v>134</v>
      </c>
      <c r="C51" s="178" t="s">
        <v>38</v>
      </c>
      <c r="D51" s="179">
        <v>0.23402777777777781</v>
      </c>
      <c r="E51" s="125">
        <v>0.27013888888888882</v>
      </c>
      <c r="F51" s="127">
        <v>0.31458333333333333</v>
      </c>
      <c r="G51" s="127">
        <v>0.32430555555555557</v>
      </c>
      <c r="H51" s="125">
        <v>0.34861111111111109</v>
      </c>
      <c r="I51" s="127">
        <v>0.37083333333333335</v>
      </c>
      <c r="J51" s="125">
        <v>0.39583333333333326</v>
      </c>
      <c r="K51" s="127">
        <v>0.40138888888888885</v>
      </c>
      <c r="L51" s="125">
        <v>0.43055555555555547</v>
      </c>
      <c r="M51" s="127">
        <v>0.48333333333333334</v>
      </c>
      <c r="N51" s="125">
        <v>0.51527777777777772</v>
      </c>
      <c r="O51" s="127">
        <v>0.55069444444444449</v>
      </c>
      <c r="P51" s="125">
        <v>0.58263888888888893</v>
      </c>
      <c r="Q51" s="127">
        <v>0.60486111111111118</v>
      </c>
      <c r="R51" s="125">
        <v>0.63819444444444451</v>
      </c>
      <c r="S51" s="127">
        <v>0.65347222222222223</v>
      </c>
      <c r="T51" s="125">
        <v>0.68819444444444455</v>
      </c>
      <c r="U51" s="125"/>
      <c r="V51" s="127">
        <v>0.69097222222222221</v>
      </c>
      <c r="W51" s="125">
        <v>0.72569444444444442</v>
      </c>
      <c r="X51" s="125"/>
      <c r="Y51" s="127">
        <v>0.7416666666666667</v>
      </c>
      <c r="Z51" s="125">
        <v>0.77499999999999991</v>
      </c>
      <c r="AA51" s="127">
        <v>0.77986111111111101</v>
      </c>
      <c r="AB51" s="125">
        <v>0.81388888888888888</v>
      </c>
      <c r="AC51" s="127">
        <v>0.82916666666666661</v>
      </c>
      <c r="AD51" s="125">
        <v>0.86319444444444438</v>
      </c>
      <c r="AE51" s="127">
        <v>0.86319444444444438</v>
      </c>
      <c r="AF51" s="125">
        <v>0.89583333333333348</v>
      </c>
      <c r="AG51" s="127">
        <v>0.89374999999999993</v>
      </c>
      <c r="AH51" s="125">
        <v>0.92708333333333348</v>
      </c>
      <c r="AI51" s="125"/>
      <c r="AJ51" s="127">
        <v>0.98749999999999993</v>
      </c>
      <c r="AK51" s="127">
        <v>6.9444444444444441E-3</v>
      </c>
      <c r="AL51" s="127"/>
      <c r="AM51" s="43">
        <v>1.0201388888888889</v>
      </c>
    </row>
    <row r="52" spans="1:39" ht="20.100000000000001" customHeight="1" x14ac:dyDescent="0.25">
      <c r="A52" s="393"/>
      <c r="B52" s="174" t="s">
        <v>22</v>
      </c>
      <c r="C52" s="178" t="s">
        <v>23</v>
      </c>
      <c r="D52" s="175">
        <v>0.23611111111111113</v>
      </c>
      <c r="E52" s="125">
        <v>0.27083333333333331</v>
      </c>
      <c r="F52" s="123">
        <v>0.31805555555555554</v>
      </c>
      <c r="G52" s="123">
        <v>0.32777777777777778</v>
      </c>
      <c r="H52" s="125">
        <v>0.34930555555555559</v>
      </c>
      <c r="I52" s="123">
        <v>0.3743055555555555</v>
      </c>
      <c r="J52" s="125">
        <v>0.39652777777777776</v>
      </c>
      <c r="K52" s="123">
        <v>0.40486111111111112</v>
      </c>
      <c r="L52" s="125">
        <v>0.43124999999999997</v>
      </c>
      <c r="M52" s="123">
        <v>0.48680555555555555</v>
      </c>
      <c r="N52" s="125">
        <v>0.51597222222222228</v>
      </c>
      <c r="O52" s="123">
        <v>0.5541666666666667</v>
      </c>
      <c r="P52" s="125">
        <v>0.58333333333333348</v>
      </c>
      <c r="Q52" s="123">
        <v>0.60833333333333328</v>
      </c>
      <c r="R52" s="125">
        <v>0.63888888888888906</v>
      </c>
      <c r="S52" s="123">
        <v>0.65694444444444444</v>
      </c>
      <c r="T52" s="125">
        <v>0.68888888888888911</v>
      </c>
      <c r="U52" s="125"/>
      <c r="V52" s="123">
        <v>0.69444444444444453</v>
      </c>
      <c r="W52" s="125">
        <v>0.72638888888888897</v>
      </c>
      <c r="X52" s="125"/>
      <c r="Y52" s="123">
        <v>0.74513888888888891</v>
      </c>
      <c r="Z52" s="125">
        <v>0.77569444444444446</v>
      </c>
      <c r="AA52" s="123">
        <v>0.78333333333333333</v>
      </c>
      <c r="AB52" s="125">
        <v>0.81458333333333344</v>
      </c>
      <c r="AC52" s="123">
        <v>0.83263888888888893</v>
      </c>
      <c r="AD52" s="125">
        <v>0.86388888888888893</v>
      </c>
      <c r="AE52" s="123">
        <v>0.8666666666666667</v>
      </c>
      <c r="AF52" s="125">
        <v>0.89652777777777803</v>
      </c>
      <c r="AG52" s="123">
        <v>0.89722222222222225</v>
      </c>
      <c r="AH52" s="125">
        <v>0.92777777777777803</v>
      </c>
      <c r="AI52" s="125"/>
      <c r="AJ52" s="123">
        <v>0.99097222222222225</v>
      </c>
      <c r="AK52" s="123">
        <v>1.0416666666666666E-2</v>
      </c>
      <c r="AL52" s="123"/>
      <c r="AM52" s="43">
        <v>1.0208333333333335</v>
      </c>
    </row>
    <row r="53" spans="1:39" ht="20.100000000000001" customHeight="1" x14ac:dyDescent="0.25">
      <c r="A53" s="381" t="s">
        <v>36</v>
      </c>
      <c r="B53" s="163" t="s">
        <v>37</v>
      </c>
      <c r="C53" s="170" t="s">
        <v>38</v>
      </c>
      <c r="D53" s="175">
        <v>0.24097222222222223</v>
      </c>
      <c r="E53" s="123">
        <v>0.27916666666666662</v>
      </c>
      <c r="F53" s="123">
        <v>0.3263888888888889</v>
      </c>
      <c r="G53" s="123">
        <v>0.33611111111111108</v>
      </c>
      <c r="H53" s="123">
        <v>0.3576388888888889</v>
      </c>
      <c r="I53" s="123">
        <v>0.38263888888888881</v>
      </c>
      <c r="J53" s="123">
        <v>0.40486111111111106</v>
      </c>
      <c r="K53" s="123">
        <v>0.41319444444444442</v>
      </c>
      <c r="L53" s="123">
        <v>0.43958333333333327</v>
      </c>
      <c r="M53" s="123">
        <v>0.49513888888888885</v>
      </c>
      <c r="N53" s="123">
        <v>0.52430555555555558</v>
      </c>
      <c r="O53" s="123">
        <v>0.5625</v>
      </c>
      <c r="P53" s="123">
        <v>0.59166666666666679</v>
      </c>
      <c r="Q53" s="123">
        <v>0.61666666666666659</v>
      </c>
      <c r="R53" s="123">
        <v>0.64722222222222237</v>
      </c>
      <c r="S53" s="123">
        <v>0.66527777777777775</v>
      </c>
      <c r="T53" s="123">
        <v>0.69722222222222241</v>
      </c>
      <c r="U53" s="123"/>
      <c r="V53" s="123">
        <v>0.70277777777777783</v>
      </c>
      <c r="W53" s="123">
        <v>0.73472222222222228</v>
      </c>
      <c r="X53" s="123"/>
      <c r="Y53" s="123">
        <v>0.75347222222222221</v>
      </c>
      <c r="Z53" s="123">
        <v>0.78402777777777777</v>
      </c>
      <c r="AA53" s="123">
        <v>0.79166666666666663</v>
      </c>
      <c r="AB53" s="123">
        <v>0.82291666666666674</v>
      </c>
      <c r="AC53" s="123">
        <v>0.84097222222222223</v>
      </c>
      <c r="AD53" s="123">
        <v>0.87222222222222223</v>
      </c>
      <c r="AE53" s="123">
        <v>0.875</v>
      </c>
      <c r="AF53" s="123">
        <v>0.90486111111111134</v>
      </c>
      <c r="AG53" s="123">
        <v>0.90555555555555556</v>
      </c>
      <c r="AH53" s="123">
        <v>0.93611111111111134</v>
      </c>
      <c r="AI53" s="123"/>
      <c r="AJ53" s="123">
        <v>0.99930555555555556</v>
      </c>
      <c r="AK53" s="123">
        <v>1.8749999999999999E-2</v>
      </c>
      <c r="AL53" s="123"/>
      <c r="AM53" s="41">
        <v>1.0291666666666668</v>
      </c>
    </row>
    <row r="54" spans="1:39" ht="20.100000000000001" customHeight="1" thickBot="1" x14ac:dyDescent="0.3">
      <c r="A54" s="383"/>
      <c r="B54" s="180"/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5"/>
    </row>
    <row r="56" spans="1:39" x14ac:dyDescent="0.25">
      <c r="A56" s="188" t="s">
        <v>137</v>
      </c>
      <c r="B56" s="100"/>
      <c r="C56" s="100"/>
      <c r="D56" s="94" t="s">
        <v>141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1:39" ht="15.75" x14ac:dyDescent="0.25">
      <c r="A57" s="188" t="s">
        <v>138</v>
      </c>
      <c r="B57" s="100"/>
      <c r="C57" s="100"/>
      <c r="D57" s="384" t="s">
        <v>264</v>
      </c>
      <c r="E57" s="384"/>
      <c r="F57" s="100" t="s">
        <v>142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1:39" x14ac:dyDescent="0.25">
      <c r="A58" s="188" t="s">
        <v>139</v>
      </c>
      <c r="B58" s="100"/>
      <c r="C58" s="100"/>
      <c r="D58" s="100"/>
    </row>
    <row r="59" spans="1:39" x14ac:dyDescent="0.25">
      <c r="A59" s="188" t="s">
        <v>140</v>
      </c>
      <c r="B59" s="100"/>
      <c r="C59" s="100"/>
      <c r="D59" s="100"/>
    </row>
    <row r="60" spans="1:39" s="348" customFormat="1" ht="12.75" x14ac:dyDescent="0.2">
      <c r="A60" s="343" t="s">
        <v>69</v>
      </c>
      <c r="B60" s="344"/>
      <c r="C60" s="354"/>
      <c r="D60" s="354"/>
    </row>
    <row r="61" spans="1:39" s="348" customFormat="1" ht="12.75" x14ac:dyDescent="0.2">
      <c r="A61" s="343" t="s">
        <v>70</v>
      </c>
      <c r="B61" s="344"/>
      <c r="C61" s="354"/>
      <c r="D61" s="354"/>
    </row>
    <row r="62" spans="1:39" s="348" customFormat="1" ht="12.75" x14ac:dyDescent="0.2">
      <c r="A62" s="343" t="s">
        <v>71</v>
      </c>
      <c r="B62" s="344"/>
      <c r="C62" s="354"/>
      <c r="D62" s="354"/>
    </row>
    <row r="63" spans="1:39" s="348" customFormat="1" ht="12.75" x14ac:dyDescent="0.2">
      <c r="A63" s="356" t="s">
        <v>72</v>
      </c>
      <c r="B63" s="344"/>
      <c r="C63" s="354"/>
      <c r="D63" s="354"/>
    </row>
    <row r="64" spans="1:39" s="348" customFormat="1" ht="12.75" x14ac:dyDescent="0.2">
      <c r="A64" s="343" t="s">
        <v>73</v>
      </c>
      <c r="B64" s="350"/>
      <c r="C64" s="354"/>
      <c r="D64" s="354"/>
    </row>
    <row r="65" spans="1:4" s="348" customFormat="1" ht="12.75" x14ac:dyDescent="0.2">
      <c r="A65" s="343" t="s">
        <v>74</v>
      </c>
      <c r="B65" s="350"/>
      <c r="C65" s="354"/>
      <c r="D65" s="354"/>
    </row>
    <row r="66" spans="1:4" s="348" customFormat="1" ht="12.75" x14ac:dyDescent="0.2">
      <c r="A66" s="356" t="s">
        <v>75</v>
      </c>
      <c r="B66" s="356"/>
      <c r="C66" s="354"/>
      <c r="D66" s="354"/>
    </row>
  </sheetData>
  <mergeCells count="12">
    <mergeCell ref="A26:A27"/>
    <mergeCell ref="D57:E57"/>
    <mergeCell ref="B1:AM1"/>
    <mergeCell ref="C2:AM2"/>
    <mergeCell ref="A7:A8"/>
    <mergeCell ref="A9:A10"/>
    <mergeCell ref="A22:A23"/>
    <mergeCell ref="C29:AM29"/>
    <mergeCell ref="A34:A35"/>
    <mergeCell ref="A38:A39"/>
    <mergeCell ref="A51:A52"/>
    <mergeCell ref="A53:A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topLeftCell="A19" zoomScale="90" zoomScaleNormal="90" workbookViewId="0">
      <selection activeCell="AB49" sqref="AB49"/>
    </sheetView>
  </sheetViews>
  <sheetFormatPr defaultRowHeight="15" x14ac:dyDescent="0.25"/>
  <cols>
    <col min="1" max="1" width="29.5703125" customWidth="1"/>
    <col min="2" max="2" width="52.85546875" customWidth="1"/>
    <col min="3" max="3" width="4.140625" customWidth="1"/>
    <col min="4" max="10" width="11.7109375" customWidth="1"/>
  </cols>
  <sheetData>
    <row r="1" spans="1:10" ht="29.25" thickBot="1" x14ac:dyDescent="0.3">
      <c r="A1" s="394" t="s">
        <v>143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21" thickBot="1" x14ac:dyDescent="0.3">
      <c r="A2" s="395" t="s">
        <v>1</v>
      </c>
      <c r="B2" s="373"/>
      <c r="C2" s="373"/>
      <c r="D2" s="373"/>
      <c r="E2" s="373"/>
      <c r="F2" s="373"/>
      <c r="G2" s="373"/>
      <c r="H2" s="373"/>
      <c r="I2" s="373"/>
      <c r="J2" s="374"/>
    </row>
    <row r="3" spans="1:10" ht="15.75" x14ac:dyDescent="0.25">
      <c r="A3" s="99" t="s">
        <v>2</v>
      </c>
      <c r="B3" s="145"/>
      <c r="C3" s="189"/>
      <c r="D3" s="190" t="s">
        <v>144</v>
      </c>
      <c r="E3" s="190" t="s">
        <v>145</v>
      </c>
      <c r="F3" s="190" t="s">
        <v>146</v>
      </c>
      <c r="G3" s="190" t="s">
        <v>147</v>
      </c>
      <c r="H3" s="190" t="s">
        <v>148</v>
      </c>
      <c r="I3" s="190" t="s">
        <v>149</v>
      </c>
      <c r="J3" s="217" t="s">
        <v>150</v>
      </c>
    </row>
    <row r="4" spans="1:10" ht="38.25" x14ac:dyDescent="0.25">
      <c r="A4" s="99" t="s">
        <v>15</v>
      </c>
      <c r="B4" s="151"/>
      <c r="C4" s="191"/>
      <c r="D4" s="216" t="s">
        <v>151</v>
      </c>
      <c r="E4" s="216" t="s">
        <v>151</v>
      </c>
      <c r="F4" s="216" t="s">
        <v>151</v>
      </c>
      <c r="G4" s="216" t="s">
        <v>151</v>
      </c>
      <c r="H4" s="216" t="s">
        <v>151</v>
      </c>
      <c r="I4" s="216" t="s">
        <v>151</v>
      </c>
      <c r="J4" s="218" t="s">
        <v>151</v>
      </c>
    </row>
    <row r="5" spans="1:10" ht="16.5" thickBot="1" x14ac:dyDescent="0.3">
      <c r="A5" s="193" t="s">
        <v>152</v>
      </c>
      <c r="B5" s="194"/>
      <c r="C5" s="153"/>
      <c r="D5" s="195">
        <v>14</v>
      </c>
      <c r="E5" s="195">
        <v>14</v>
      </c>
      <c r="F5" s="195">
        <v>14</v>
      </c>
      <c r="G5" s="195">
        <v>14</v>
      </c>
      <c r="H5" s="195">
        <v>14</v>
      </c>
      <c r="I5" s="195">
        <v>14</v>
      </c>
      <c r="J5" s="219">
        <v>14</v>
      </c>
    </row>
    <row r="6" spans="1:10" x14ac:dyDescent="0.25">
      <c r="A6" s="22" t="s">
        <v>20</v>
      </c>
      <c r="B6" s="197"/>
      <c r="C6" s="113"/>
      <c r="D6" s="113"/>
      <c r="E6" s="113"/>
      <c r="F6" s="113"/>
      <c r="G6" s="113"/>
      <c r="H6" s="113"/>
      <c r="I6" s="113"/>
      <c r="J6" s="207"/>
    </row>
    <row r="7" spans="1:10" x14ac:dyDescent="0.25">
      <c r="A7" s="396" t="s">
        <v>50</v>
      </c>
      <c r="B7" s="89"/>
      <c r="C7" s="198" t="s">
        <v>38</v>
      </c>
      <c r="D7" s="198"/>
      <c r="E7" s="198"/>
      <c r="F7" s="198"/>
      <c r="G7" s="198"/>
      <c r="H7" s="198"/>
      <c r="I7" s="198"/>
      <c r="J7" s="220"/>
    </row>
    <row r="8" spans="1:10" ht="15.75" x14ac:dyDescent="0.25">
      <c r="A8" s="396"/>
      <c r="B8" s="30" t="s">
        <v>22</v>
      </c>
      <c r="C8" s="66" t="s">
        <v>23</v>
      </c>
      <c r="D8" s="298">
        <v>0.17222222222222225</v>
      </c>
      <c r="E8" s="298">
        <v>0.25277777777777777</v>
      </c>
      <c r="F8" s="298">
        <v>0.33333333333333331</v>
      </c>
      <c r="G8" s="298">
        <v>0.4604166666666667</v>
      </c>
      <c r="H8" s="298">
        <v>0.6694444444444444</v>
      </c>
      <c r="I8" s="298">
        <v>0.71527777777777779</v>
      </c>
      <c r="J8" s="299">
        <v>0.74722222222222223</v>
      </c>
    </row>
    <row r="9" spans="1:10" ht="18" customHeight="1" x14ac:dyDescent="0.25">
      <c r="A9" s="42" t="s">
        <v>153</v>
      </c>
      <c r="B9" s="33" t="s">
        <v>154</v>
      </c>
      <c r="C9" s="66" t="s">
        <v>23</v>
      </c>
      <c r="D9" s="300">
        <v>0.17986111111111117</v>
      </c>
      <c r="E9" s="300">
        <v>0.26041666666666669</v>
      </c>
      <c r="F9" s="300">
        <v>0.34097222222222223</v>
      </c>
      <c r="G9" s="300">
        <v>0.46805555555555561</v>
      </c>
      <c r="H9" s="300">
        <v>0.67708333333333326</v>
      </c>
      <c r="I9" s="300">
        <v>0.72291666666666665</v>
      </c>
      <c r="J9" s="301">
        <v>0.7548611111111112</v>
      </c>
    </row>
    <row r="10" spans="1:10" ht="15.75" x14ac:dyDescent="0.25">
      <c r="A10" s="42" t="s">
        <v>155</v>
      </c>
      <c r="B10" s="33" t="s">
        <v>156</v>
      </c>
      <c r="C10" s="66" t="s">
        <v>23</v>
      </c>
      <c r="D10" s="300">
        <v>0.18611111111111114</v>
      </c>
      <c r="E10" s="300">
        <v>0.26666666666666666</v>
      </c>
      <c r="F10" s="300">
        <v>0.34722222222222221</v>
      </c>
      <c r="G10" s="300">
        <v>0.47430555555555559</v>
      </c>
      <c r="H10" s="300">
        <v>0.68333333333333324</v>
      </c>
      <c r="I10" s="300">
        <v>0.72916666666666663</v>
      </c>
      <c r="J10" s="301">
        <v>0.76111111111111118</v>
      </c>
    </row>
    <row r="11" spans="1:10" ht="15.75" x14ac:dyDescent="0.25">
      <c r="A11" s="42" t="s">
        <v>157</v>
      </c>
      <c r="B11" s="33" t="s">
        <v>158</v>
      </c>
      <c r="C11" s="66" t="s">
        <v>23</v>
      </c>
      <c r="D11" s="300">
        <v>0.19375000000000003</v>
      </c>
      <c r="E11" s="300">
        <v>0.27430555555555558</v>
      </c>
      <c r="F11" s="300">
        <v>0.35486111111111107</v>
      </c>
      <c r="G11" s="300">
        <v>0.48194444444444451</v>
      </c>
      <c r="H11" s="300">
        <v>0.6909722222222221</v>
      </c>
      <c r="I11" s="300">
        <v>0.73680555555555549</v>
      </c>
      <c r="J11" s="301">
        <v>0.76875000000000004</v>
      </c>
    </row>
    <row r="12" spans="1:10" ht="15.75" x14ac:dyDescent="0.25">
      <c r="A12" s="42" t="s">
        <v>159</v>
      </c>
      <c r="B12" s="199" t="s">
        <v>160</v>
      </c>
      <c r="C12" s="66" t="s">
        <v>23</v>
      </c>
      <c r="D12" s="300">
        <v>0.2</v>
      </c>
      <c r="E12" s="300">
        <v>0.28055555555555556</v>
      </c>
      <c r="F12" s="300">
        <v>0.36111111111111105</v>
      </c>
      <c r="G12" s="300">
        <v>0.48819444444444449</v>
      </c>
      <c r="H12" s="300">
        <v>0.69722222222222208</v>
      </c>
      <c r="I12" s="300">
        <v>0.74305555555555547</v>
      </c>
      <c r="J12" s="301">
        <v>0.77500000000000002</v>
      </c>
    </row>
    <row r="13" spans="1:10" ht="15.75" x14ac:dyDescent="0.25">
      <c r="A13" s="42" t="s">
        <v>161</v>
      </c>
      <c r="B13" s="33" t="s">
        <v>31</v>
      </c>
      <c r="C13" s="66" t="s">
        <v>23</v>
      </c>
      <c r="D13" s="300">
        <v>0.21041666666666667</v>
      </c>
      <c r="E13" s="300">
        <v>0.29097222222222219</v>
      </c>
      <c r="F13" s="300">
        <v>0.37152777777777768</v>
      </c>
      <c r="G13" s="300">
        <v>0.49861111111111112</v>
      </c>
      <c r="H13" s="300">
        <v>0.70763888888888871</v>
      </c>
      <c r="I13" s="300">
        <v>0.7534722222222221</v>
      </c>
      <c r="J13" s="301">
        <v>0.78541666666666665</v>
      </c>
    </row>
    <row r="14" spans="1:10" ht="15.75" x14ac:dyDescent="0.25">
      <c r="A14" s="42" t="s">
        <v>162</v>
      </c>
      <c r="B14" s="33" t="s">
        <v>31</v>
      </c>
      <c r="C14" s="66" t="s">
        <v>23</v>
      </c>
      <c r="D14" s="300">
        <v>0.22152777777777782</v>
      </c>
      <c r="E14" s="300">
        <v>0.30208333333333337</v>
      </c>
      <c r="F14" s="300">
        <v>0.38263888888888886</v>
      </c>
      <c r="G14" s="300">
        <v>0.5097222222222223</v>
      </c>
      <c r="H14" s="300">
        <v>0.71874999999999989</v>
      </c>
      <c r="I14" s="300">
        <v>0.76458333333333328</v>
      </c>
      <c r="J14" s="301">
        <v>0.79652777777777783</v>
      </c>
    </row>
    <row r="15" spans="1:10" ht="15.75" x14ac:dyDescent="0.25">
      <c r="A15" s="42" t="s">
        <v>163</v>
      </c>
      <c r="B15" s="33" t="s">
        <v>164</v>
      </c>
      <c r="C15" s="66" t="s">
        <v>23</v>
      </c>
      <c r="D15" s="300">
        <v>0.2277777777777778</v>
      </c>
      <c r="E15" s="300">
        <v>0.30833333333333335</v>
      </c>
      <c r="F15" s="300">
        <v>0.38888888888888884</v>
      </c>
      <c r="G15" s="300">
        <v>0.51597222222222228</v>
      </c>
      <c r="H15" s="300">
        <v>0.72499999999999987</v>
      </c>
      <c r="I15" s="300">
        <v>0.77083333333333326</v>
      </c>
      <c r="J15" s="301">
        <v>0.80277777777777781</v>
      </c>
    </row>
    <row r="16" spans="1:10" ht="15.75" x14ac:dyDescent="0.25">
      <c r="A16" s="42" t="s">
        <v>165</v>
      </c>
      <c r="B16" s="33" t="s">
        <v>166</v>
      </c>
      <c r="C16" s="66" t="s">
        <v>23</v>
      </c>
      <c r="D16" s="300">
        <v>0.23472222222222225</v>
      </c>
      <c r="E16" s="300">
        <v>0.31527777777777777</v>
      </c>
      <c r="F16" s="300">
        <v>0.39583333333333326</v>
      </c>
      <c r="G16" s="300">
        <v>0.5229166666666667</v>
      </c>
      <c r="H16" s="300">
        <v>0.73194444444444429</v>
      </c>
      <c r="I16" s="300">
        <v>0.77777777777777768</v>
      </c>
      <c r="J16" s="301">
        <v>0.80972222222222223</v>
      </c>
    </row>
    <row r="17" spans="1:10" ht="15.75" x14ac:dyDescent="0.25">
      <c r="A17" s="397" t="s">
        <v>167</v>
      </c>
      <c r="B17" s="200" t="s">
        <v>37</v>
      </c>
      <c r="C17" s="66" t="s">
        <v>38</v>
      </c>
      <c r="D17" s="298">
        <v>0.24305555555555561</v>
      </c>
      <c r="E17" s="298">
        <v>0.32361111111111113</v>
      </c>
      <c r="F17" s="298">
        <v>0.40416666666666662</v>
      </c>
      <c r="G17" s="298">
        <v>0.53125</v>
      </c>
      <c r="H17" s="298">
        <v>0.74027777777777759</v>
      </c>
      <c r="I17" s="298">
        <v>0.78611111111111098</v>
      </c>
      <c r="J17" s="299">
        <v>0.81805555555555554</v>
      </c>
    </row>
    <row r="18" spans="1:10" ht="15.75" thickBot="1" x14ac:dyDescent="0.3">
      <c r="A18" s="378"/>
      <c r="B18" s="201" t="s">
        <v>119</v>
      </c>
      <c r="C18" s="202" t="s">
        <v>23</v>
      </c>
      <c r="D18" s="302">
        <v>0.24652777777777779</v>
      </c>
      <c r="E18" s="302">
        <v>0.32708333333333334</v>
      </c>
      <c r="F18" s="302">
        <v>0.40763888888888888</v>
      </c>
      <c r="G18" s="302">
        <v>0.53541666666666665</v>
      </c>
      <c r="H18" s="302">
        <v>0.74375000000000002</v>
      </c>
      <c r="I18" s="302">
        <v>0.7895833333333333</v>
      </c>
      <c r="J18" s="303">
        <v>0.82152777777777775</v>
      </c>
    </row>
    <row r="19" spans="1:10" ht="16.5" thickBot="1" x14ac:dyDescent="0.3">
      <c r="A19" s="203"/>
      <c r="B19" s="204"/>
      <c r="C19" s="205"/>
      <c r="D19" s="206"/>
      <c r="E19" s="206"/>
      <c r="F19" s="206"/>
      <c r="G19" s="206"/>
      <c r="H19" s="206"/>
      <c r="I19" s="206"/>
      <c r="J19" s="206"/>
    </row>
    <row r="20" spans="1:10" ht="21" thickBot="1" x14ac:dyDescent="0.3">
      <c r="A20" s="395" t="s">
        <v>1</v>
      </c>
      <c r="B20" s="373"/>
      <c r="C20" s="373"/>
      <c r="D20" s="373"/>
      <c r="E20" s="373"/>
      <c r="F20" s="373"/>
      <c r="G20" s="373"/>
      <c r="H20" s="373"/>
      <c r="I20" s="373"/>
      <c r="J20" s="374"/>
    </row>
    <row r="21" spans="1:10" ht="15.75" x14ac:dyDescent="0.25">
      <c r="A21" s="99" t="s">
        <v>2</v>
      </c>
      <c r="B21" s="100"/>
      <c r="C21" s="189"/>
      <c r="D21" s="148">
        <v>11582</v>
      </c>
      <c r="E21" s="148">
        <v>11584</v>
      </c>
      <c r="F21" s="148">
        <v>11592</v>
      </c>
      <c r="G21" s="148">
        <v>99204</v>
      </c>
      <c r="H21" s="148">
        <v>11596</v>
      </c>
      <c r="I21" s="148">
        <v>11604</v>
      </c>
      <c r="J21" s="183"/>
    </row>
    <row r="22" spans="1:10" ht="38.25" x14ac:dyDescent="0.25">
      <c r="A22" s="99" t="s">
        <v>15</v>
      </c>
      <c r="B22" s="151"/>
      <c r="C22" s="191"/>
      <c r="D22" s="192" t="s">
        <v>151</v>
      </c>
      <c r="E22" s="192" t="s">
        <v>151</v>
      </c>
      <c r="F22" s="192" t="s">
        <v>151</v>
      </c>
      <c r="G22" s="192" t="s">
        <v>151</v>
      </c>
      <c r="H22" s="192" t="s">
        <v>151</v>
      </c>
      <c r="I22" s="192" t="s">
        <v>151</v>
      </c>
      <c r="J22" s="221"/>
    </row>
    <row r="23" spans="1:10" ht="16.5" thickBot="1" x14ac:dyDescent="0.3">
      <c r="A23" s="193" t="s">
        <v>152</v>
      </c>
      <c r="B23" s="194"/>
      <c r="C23" s="153"/>
      <c r="D23" s="196">
        <v>14</v>
      </c>
      <c r="E23" s="196">
        <v>14</v>
      </c>
      <c r="F23" s="196">
        <v>14</v>
      </c>
      <c r="G23" s="196">
        <v>14</v>
      </c>
      <c r="H23" s="196">
        <v>14</v>
      </c>
      <c r="I23" s="196">
        <v>14</v>
      </c>
      <c r="J23" s="221"/>
    </row>
    <row r="24" spans="1:10" x14ac:dyDescent="0.25">
      <c r="A24" s="22" t="str">
        <f>A6</f>
        <v>stacja/przystanek</v>
      </c>
      <c r="B24" s="197"/>
      <c r="C24" s="113"/>
      <c r="D24" s="113"/>
      <c r="E24" s="113"/>
      <c r="F24" s="113"/>
      <c r="G24" s="113"/>
      <c r="H24" s="113"/>
      <c r="I24" s="113"/>
      <c r="J24" s="207"/>
    </row>
    <row r="25" spans="1:10" x14ac:dyDescent="0.25">
      <c r="A25" s="396" t="str">
        <f>A17</f>
        <v>Koluszki</v>
      </c>
      <c r="B25" s="89" t="s">
        <v>128</v>
      </c>
      <c r="C25" s="198" t="s">
        <v>38</v>
      </c>
      <c r="D25" s="208">
        <v>0.49652777777777773</v>
      </c>
      <c r="E25" s="208">
        <v>0.53819444444444442</v>
      </c>
      <c r="F25" s="208">
        <v>0.66319444444444442</v>
      </c>
      <c r="G25" s="208">
        <v>0.68958333333333333</v>
      </c>
      <c r="H25" s="208">
        <v>0.71597222222222223</v>
      </c>
      <c r="I25" s="208">
        <v>0.89027777777777783</v>
      </c>
      <c r="J25" s="222"/>
    </row>
    <row r="26" spans="1:10" ht="15.75" x14ac:dyDescent="0.25">
      <c r="A26" s="396"/>
      <c r="B26" s="30" t="s">
        <v>22</v>
      </c>
      <c r="C26" s="66" t="s">
        <v>23</v>
      </c>
      <c r="D26" s="298">
        <v>0.5</v>
      </c>
      <c r="E26" s="298">
        <v>0.54166666666666663</v>
      </c>
      <c r="F26" s="298">
        <v>0.66666666666666663</v>
      </c>
      <c r="G26" s="298">
        <v>0.69305555555555554</v>
      </c>
      <c r="H26" s="304">
        <v>0.71944444444444444</v>
      </c>
      <c r="I26" s="304">
        <v>0.89374999999999993</v>
      </c>
      <c r="J26" s="222"/>
    </row>
    <row r="27" spans="1:10" ht="15.75" x14ac:dyDescent="0.25">
      <c r="A27" s="42" t="str">
        <f>A16</f>
        <v>Wągry</v>
      </c>
      <c r="B27" s="129" t="str">
        <f>B16</f>
        <v>przystanek autobusowy przy po. PKP</v>
      </c>
      <c r="C27" s="66" t="s">
        <v>23</v>
      </c>
      <c r="D27" s="300">
        <v>0.50902777777777786</v>
      </c>
      <c r="E27" s="300">
        <v>0.55069444444444449</v>
      </c>
      <c r="F27" s="300">
        <v>0.67569444444444449</v>
      </c>
      <c r="G27" s="300">
        <v>0.70208333333333339</v>
      </c>
      <c r="H27" s="305">
        <v>0.7284722222222223</v>
      </c>
      <c r="I27" s="305">
        <v>0.90277777777777779</v>
      </c>
      <c r="J27" s="222"/>
    </row>
    <row r="28" spans="1:10" ht="15.75" x14ac:dyDescent="0.25">
      <c r="A28" s="42" t="str">
        <f>A15</f>
        <v>Rogów</v>
      </c>
      <c r="B28" s="129" t="str">
        <f>B15</f>
        <v>przy stacji PKP (ul. Dworcowa)</v>
      </c>
      <c r="C28" s="66" t="s">
        <v>23</v>
      </c>
      <c r="D28" s="300">
        <v>0.51597222222222217</v>
      </c>
      <c r="E28" s="300">
        <v>0.5576388888888888</v>
      </c>
      <c r="F28" s="300">
        <v>0.6826388888888888</v>
      </c>
      <c r="G28" s="300">
        <v>0.7090277777777777</v>
      </c>
      <c r="H28" s="305">
        <v>0.73541666666666661</v>
      </c>
      <c r="I28" s="305">
        <v>0.9097222222222221</v>
      </c>
      <c r="J28" s="222"/>
    </row>
    <row r="29" spans="1:10" ht="15.75" x14ac:dyDescent="0.25">
      <c r="A29" s="42" t="str">
        <f>A14</f>
        <v>Przyłęk Duży</v>
      </c>
      <c r="B29" s="129" t="str">
        <f>B14</f>
        <v>przy przystanku osobowym PKP</v>
      </c>
      <c r="C29" s="66" t="s">
        <v>23</v>
      </c>
      <c r="D29" s="300">
        <v>0.52222222222222225</v>
      </c>
      <c r="E29" s="300">
        <v>0.56388888888888888</v>
      </c>
      <c r="F29" s="300">
        <v>0.68888888888888888</v>
      </c>
      <c r="G29" s="300">
        <v>0.71527777777777779</v>
      </c>
      <c r="H29" s="305">
        <v>0.7416666666666667</v>
      </c>
      <c r="I29" s="305">
        <v>0.91597222222222219</v>
      </c>
      <c r="J29" s="222"/>
    </row>
    <row r="30" spans="1:10" ht="15.75" x14ac:dyDescent="0.25">
      <c r="A30" s="42" t="str">
        <f>A13</f>
        <v>Krosnowa</v>
      </c>
      <c r="B30" s="129" t="str">
        <f>B13</f>
        <v>przy przystanku osobowym PKP</v>
      </c>
      <c r="C30" s="66" t="s">
        <v>23</v>
      </c>
      <c r="D30" s="300">
        <v>0.53333333333333333</v>
      </c>
      <c r="E30" s="300">
        <v>0.57499999999999996</v>
      </c>
      <c r="F30" s="300">
        <v>0.7</v>
      </c>
      <c r="G30" s="300">
        <v>0.72638888888888886</v>
      </c>
      <c r="H30" s="305">
        <v>0.75277777777777777</v>
      </c>
      <c r="I30" s="305">
        <v>0.92708333333333326</v>
      </c>
      <c r="J30" s="222"/>
    </row>
    <row r="31" spans="1:10" ht="15.75" x14ac:dyDescent="0.25">
      <c r="A31" s="42" t="str">
        <f>A12</f>
        <v>Lipce Reymontowskie</v>
      </c>
      <c r="B31" s="129" t="str">
        <f>B12</f>
        <v>przy przystanku osobowym PKP (ul. Leśna)</v>
      </c>
      <c r="C31" s="66" t="s">
        <v>23</v>
      </c>
      <c r="D31" s="300">
        <v>0.54375000000000007</v>
      </c>
      <c r="E31" s="300">
        <v>0.5854166666666667</v>
      </c>
      <c r="F31" s="300">
        <v>0.7104166666666667</v>
      </c>
      <c r="G31" s="300">
        <v>0.7368055555555556</v>
      </c>
      <c r="H31" s="305">
        <v>0.76319444444444451</v>
      </c>
      <c r="I31" s="305">
        <v>0.9375</v>
      </c>
      <c r="J31" s="222"/>
    </row>
    <row r="32" spans="1:10" ht="15.75" x14ac:dyDescent="0.25">
      <c r="A32" s="42" t="str">
        <f>A11</f>
        <v>Płyćwia</v>
      </c>
      <c r="B32" s="33" t="str">
        <f>B11</f>
        <v>parking przy stacji PKP</v>
      </c>
      <c r="C32" s="66" t="s">
        <v>23</v>
      </c>
      <c r="D32" s="300">
        <v>0.54999999999999993</v>
      </c>
      <c r="E32" s="300">
        <v>0.59166666666666656</v>
      </c>
      <c r="F32" s="300">
        <v>0.71666666666666656</v>
      </c>
      <c r="G32" s="300">
        <v>0.74305555555555547</v>
      </c>
      <c r="H32" s="305">
        <v>0.76944444444444438</v>
      </c>
      <c r="I32" s="305">
        <v>0.94374999999999987</v>
      </c>
      <c r="J32" s="222"/>
    </row>
    <row r="33" spans="1:10" ht="15.75" x14ac:dyDescent="0.25">
      <c r="A33" s="42" t="str">
        <f>A10</f>
        <v>Maków</v>
      </c>
      <c r="B33" s="33" t="str">
        <f>B10</f>
        <v>przystanek autobusowy (ul. Kasztanowa)</v>
      </c>
      <c r="C33" s="66" t="s">
        <v>23</v>
      </c>
      <c r="D33" s="300">
        <v>0.55763888888888891</v>
      </c>
      <c r="E33" s="300">
        <v>0.59930555555555554</v>
      </c>
      <c r="F33" s="300">
        <v>0.72430555555555554</v>
      </c>
      <c r="G33" s="300">
        <v>0.75069444444444444</v>
      </c>
      <c r="H33" s="305">
        <v>0.77708333333333335</v>
      </c>
      <c r="I33" s="305">
        <v>0.95138888888888884</v>
      </c>
      <c r="J33" s="222"/>
    </row>
    <row r="34" spans="1:10" ht="18" customHeight="1" x14ac:dyDescent="0.25">
      <c r="A34" s="42" t="str">
        <f>A9</f>
        <v>Dąbrowice Skierniewickie</v>
      </c>
      <c r="B34" s="33" t="str">
        <f>B9</f>
        <v>przystanek autobusowy (Szkoła Podstawowa w Dąbrowicach)</v>
      </c>
      <c r="C34" s="66" t="s">
        <v>23</v>
      </c>
      <c r="D34" s="300">
        <v>0.56388888888888899</v>
      </c>
      <c r="E34" s="300">
        <v>0.60555555555555562</v>
      </c>
      <c r="F34" s="300">
        <v>0.73055555555555562</v>
      </c>
      <c r="G34" s="300">
        <v>0.75694444444444453</v>
      </c>
      <c r="H34" s="305">
        <v>0.78333333333333344</v>
      </c>
      <c r="I34" s="305">
        <v>0.95763888888888893</v>
      </c>
      <c r="J34" s="222"/>
    </row>
    <row r="35" spans="1:10" ht="15.75" x14ac:dyDescent="0.25">
      <c r="A35" s="377" t="str">
        <f>A7</f>
        <v>Skierniewice</v>
      </c>
      <c r="B35" s="200" t="s">
        <v>37</v>
      </c>
      <c r="C35" s="66" t="s">
        <v>38</v>
      </c>
      <c r="D35" s="298">
        <v>0.5708333333333333</v>
      </c>
      <c r="E35" s="298">
        <v>0.61249999999999993</v>
      </c>
      <c r="F35" s="298">
        <v>0.73749999999999993</v>
      </c>
      <c r="G35" s="298">
        <v>0.76388888888888884</v>
      </c>
      <c r="H35" s="304">
        <v>0.79027777777777775</v>
      </c>
      <c r="I35" s="304">
        <v>0.96458333333333324</v>
      </c>
      <c r="J35" s="222"/>
    </row>
    <row r="36" spans="1:10" ht="15.75" thickBot="1" x14ac:dyDescent="0.3">
      <c r="A36" s="378"/>
      <c r="B36" s="201"/>
      <c r="C36" s="209"/>
      <c r="D36" s="210"/>
      <c r="E36" s="210"/>
      <c r="F36" s="210"/>
      <c r="G36" s="210"/>
      <c r="H36" s="210"/>
      <c r="I36" s="210"/>
      <c r="J36" s="223"/>
    </row>
    <row r="37" spans="1:10" ht="15.75" x14ac:dyDescent="0.25">
      <c r="A37" s="212"/>
      <c r="B37" s="212"/>
      <c r="C37" s="212"/>
      <c r="D37" s="212"/>
      <c r="E37" s="212"/>
      <c r="F37" s="212"/>
      <c r="G37" s="212"/>
      <c r="H37" s="212"/>
      <c r="I37" s="212"/>
      <c r="J37" s="212"/>
    </row>
    <row r="38" spans="1:10" x14ac:dyDescent="0.25">
      <c r="A38" s="188" t="s">
        <v>68</v>
      </c>
      <c r="B38" s="188"/>
      <c r="C38" s="188"/>
      <c r="D38" s="94" t="s">
        <v>168</v>
      </c>
      <c r="E38" s="94"/>
      <c r="F38" s="94"/>
      <c r="G38" s="94"/>
      <c r="H38" s="94"/>
      <c r="I38" s="94"/>
      <c r="J38" s="94"/>
    </row>
    <row r="39" spans="1:10" x14ac:dyDescent="0.25">
      <c r="A39" s="213" t="s">
        <v>169</v>
      </c>
      <c r="B39" s="213"/>
      <c r="C39" s="213"/>
      <c r="D39" s="214"/>
      <c r="E39" s="214"/>
      <c r="F39" s="214"/>
      <c r="G39" s="214"/>
      <c r="H39" s="214"/>
      <c r="I39" s="214"/>
      <c r="J39" s="214"/>
    </row>
    <row r="40" spans="1:10" s="348" customFormat="1" ht="12.75" x14ac:dyDescent="0.2">
      <c r="A40" s="343" t="s">
        <v>69</v>
      </c>
      <c r="B40" s="344"/>
      <c r="C40" s="357"/>
      <c r="D40" s="346"/>
      <c r="E40" s="346"/>
      <c r="F40" s="346"/>
      <c r="G40" s="346"/>
      <c r="H40" s="346"/>
      <c r="I40" s="346"/>
      <c r="J40" s="346"/>
    </row>
    <row r="41" spans="1:10" s="348" customFormat="1" ht="12.75" x14ac:dyDescent="0.2">
      <c r="A41" s="343" t="s">
        <v>70</v>
      </c>
      <c r="B41" s="344"/>
      <c r="C41" s="351"/>
    </row>
    <row r="42" spans="1:10" s="348" customFormat="1" ht="12.75" x14ac:dyDescent="0.2">
      <c r="A42" s="343" t="s">
        <v>71</v>
      </c>
      <c r="B42" s="344"/>
      <c r="C42" s="357"/>
      <c r="D42" s="358"/>
      <c r="E42" s="358"/>
      <c r="F42" s="358"/>
      <c r="G42" s="358"/>
      <c r="H42" s="358"/>
      <c r="I42" s="358"/>
      <c r="J42" s="358"/>
    </row>
    <row r="43" spans="1:10" s="348" customFormat="1" ht="12.75" x14ac:dyDescent="0.2">
      <c r="A43" s="356" t="s">
        <v>72</v>
      </c>
      <c r="B43" s="344"/>
      <c r="C43" s="351"/>
      <c r="D43" s="359"/>
      <c r="E43" s="359"/>
      <c r="F43" s="359"/>
      <c r="G43" s="359"/>
      <c r="H43" s="359"/>
      <c r="I43" s="359"/>
      <c r="J43" s="359"/>
    </row>
    <row r="44" spans="1:10" s="348" customFormat="1" ht="12.75" x14ac:dyDescent="0.2">
      <c r="A44" s="343" t="s">
        <v>73</v>
      </c>
      <c r="B44" s="350"/>
      <c r="C44" s="351"/>
      <c r="D44" s="357"/>
      <c r="E44" s="357"/>
      <c r="F44" s="357"/>
      <c r="G44" s="357"/>
      <c r="H44" s="357"/>
      <c r="I44" s="357"/>
      <c r="J44" s="357"/>
    </row>
    <row r="45" spans="1:10" s="348" customFormat="1" ht="12.75" x14ac:dyDescent="0.2">
      <c r="A45" s="343" t="s">
        <v>74</v>
      </c>
      <c r="B45" s="350"/>
      <c r="C45" s="357"/>
      <c r="D45" s="360"/>
      <c r="E45" s="360"/>
      <c r="F45" s="360"/>
      <c r="G45" s="360"/>
      <c r="H45" s="360"/>
      <c r="I45" s="360"/>
      <c r="J45" s="360"/>
    </row>
    <row r="46" spans="1:10" s="348" customFormat="1" ht="12.75" x14ac:dyDescent="0.2">
      <c r="A46" s="356" t="s">
        <v>75</v>
      </c>
      <c r="B46" s="356"/>
      <c r="C46" s="351"/>
      <c r="D46" s="351"/>
      <c r="E46" s="351"/>
      <c r="F46" s="351"/>
      <c r="G46" s="351"/>
      <c r="H46" s="351"/>
      <c r="I46" s="351"/>
      <c r="J46" s="351"/>
    </row>
  </sheetData>
  <mergeCells count="7">
    <mergeCell ref="A35:A36"/>
    <mergeCell ref="A1:J1"/>
    <mergeCell ref="A2:J2"/>
    <mergeCell ref="A7:A8"/>
    <mergeCell ref="A17:A18"/>
    <mergeCell ref="A20:J20"/>
    <mergeCell ref="A25:A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8"/>
  <sheetViews>
    <sheetView zoomScale="90" zoomScaleNormal="90" workbookViewId="0">
      <selection activeCell="AB15" sqref="AB15"/>
    </sheetView>
  </sheetViews>
  <sheetFormatPr defaultRowHeight="15" x14ac:dyDescent="0.25"/>
  <cols>
    <col min="1" max="1" width="29.85546875" customWidth="1"/>
    <col min="2" max="2" width="36.42578125" customWidth="1"/>
    <col min="3" max="3" width="4.140625" customWidth="1"/>
    <col min="4" max="22" width="11.7109375" customWidth="1"/>
  </cols>
  <sheetData>
    <row r="1" spans="1:22" ht="34.5" thickBot="1" x14ac:dyDescent="0.3">
      <c r="A1" s="97"/>
      <c r="B1" s="385" t="s">
        <v>170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</row>
    <row r="2" spans="1:22" ht="21" thickBot="1" x14ac:dyDescent="0.3">
      <c r="A2" s="1"/>
      <c r="B2" s="2"/>
      <c r="C2" s="373" t="s">
        <v>1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4"/>
    </row>
    <row r="3" spans="1:22" ht="15.75" x14ac:dyDescent="0.25">
      <c r="A3" s="99" t="s">
        <v>2</v>
      </c>
      <c r="B3" s="100"/>
      <c r="C3" s="101"/>
      <c r="D3" s="102">
        <v>19243</v>
      </c>
      <c r="E3" s="102">
        <v>11247</v>
      </c>
      <c r="F3" s="102">
        <v>99249</v>
      </c>
      <c r="G3" s="102">
        <v>19353</v>
      </c>
      <c r="H3" s="102">
        <v>19257</v>
      </c>
      <c r="I3" s="102">
        <v>19259</v>
      </c>
      <c r="J3" s="102">
        <v>19263</v>
      </c>
      <c r="K3" s="102">
        <v>11213</v>
      </c>
      <c r="L3" s="102">
        <v>19267</v>
      </c>
      <c r="M3" s="102">
        <v>11271</v>
      </c>
      <c r="N3" s="102">
        <v>19277</v>
      </c>
      <c r="O3" s="102">
        <v>11281</v>
      </c>
      <c r="P3" s="102">
        <v>19283</v>
      </c>
      <c r="Q3" s="149">
        <v>19291</v>
      </c>
      <c r="R3" s="102">
        <v>19293</v>
      </c>
      <c r="S3" s="102">
        <v>11299</v>
      </c>
      <c r="T3" s="102">
        <v>19351</v>
      </c>
      <c r="U3" s="102" t="s">
        <v>263</v>
      </c>
      <c r="V3" s="103"/>
    </row>
    <row r="4" spans="1:22" ht="28.5" x14ac:dyDescent="0.25">
      <c r="A4" s="99" t="s">
        <v>15</v>
      </c>
      <c r="B4" s="100"/>
      <c r="C4" s="104"/>
      <c r="D4" s="186" t="s">
        <v>171</v>
      </c>
      <c r="E4" s="186" t="s">
        <v>171</v>
      </c>
      <c r="F4" s="186" t="s">
        <v>172</v>
      </c>
      <c r="G4" s="186" t="s">
        <v>172</v>
      </c>
      <c r="H4" s="186" t="s">
        <v>172</v>
      </c>
      <c r="I4" s="186" t="s">
        <v>172</v>
      </c>
      <c r="J4" s="186" t="s">
        <v>173</v>
      </c>
      <c r="K4" s="186" t="s">
        <v>174</v>
      </c>
      <c r="L4" s="186" t="s">
        <v>173</v>
      </c>
      <c r="M4" s="186" t="s">
        <v>172</v>
      </c>
      <c r="N4" s="186" t="s">
        <v>173</v>
      </c>
      <c r="O4" s="186" t="s">
        <v>172</v>
      </c>
      <c r="P4" s="186" t="s">
        <v>173</v>
      </c>
      <c r="Q4" s="187" t="s">
        <v>173</v>
      </c>
      <c r="R4" s="187" t="s">
        <v>172</v>
      </c>
      <c r="S4" s="187" t="s">
        <v>173</v>
      </c>
      <c r="T4" s="187" t="s">
        <v>172</v>
      </c>
      <c r="U4" s="187" t="s">
        <v>17</v>
      </c>
      <c r="V4" s="105"/>
    </row>
    <row r="5" spans="1:22" ht="16.5" thickBot="1" x14ac:dyDescent="0.3">
      <c r="A5" s="106" t="s">
        <v>19</v>
      </c>
      <c r="B5" s="107"/>
      <c r="C5" s="108"/>
      <c r="D5" s="109">
        <v>10</v>
      </c>
      <c r="E5" s="109">
        <v>10</v>
      </c>
      <c r="F5" s="109">
        <v>11</v>
      </c>
      <c r="G5" s="109">
        <v>11</v>
      </c>
      <c r="H5" s="109">
        <v>11</v>
      </c>
      <c r="I5" s="109">
        <v>11</v>
      </c>
      <c r="J5" s="109">
        <v>6</v>
      </c>
      <c r="K5" s="109">
        <v>5</v>
      </c>
      <c r="L5" s="109">
        <v>6</v>
      </c>
      <c r="M5" s="109">
        <v>11</v>
      </c>
      <c r="N5" s="109">
        <v>6</v>
      </c>
      <c r="O5" s="109">
        <v>11</v>
      </c>
      <c r="P5" s="109">
        <v>6</v>
      </c>
      <c r="Q5" s="110">
        <v>6</v>
      </c>
      <c r="R5" s="110">
        <v>11</v>
      </c>
      <c r="S5" s="110">
        <v>6</v>
      </c>
      <c r="T5" s="110">
        <v>11</v>
      </c>
      <c r="U5" s="110">
        <v>62</v>
      </c>
      <c r="V5" s="111"/>
    </row>
    <row r="6" spans="1:22" x14ac:dyDescent="0.25">
      <c r="A6" s="22" t="s">
        <v>20</v>
      </c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</row>
    <row r="7" spans="1:22" ht="18" customHeight="1" x14ac:dyDescent="0.25">
      <c r="A7" s="396" t="s">
        <v>167</v>
      </c>
      <c r="B7" s="121" t="s">
        <v>128</v>
      </c>
      <c r="C7" s="224" t="s">
        <v>38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  <c r="R7" s="226"/>
      <c r="S7" s="226"/>
      <c r="T7" s="226"/>
      <c r="U7" s="226">
        <v>0.96388888888888891</v>
      </c>
      <c r="V7" s="120"/>
    </row>
    <row r="8" spans="1:22" ht="18" customHeight="1" x14ac:dyDescent="0.25">
      <c r="A8" s="396"/>
      <c r="B8" s="121" t="s">
        <v>22</v>
      </c>
      <c r="C8" s="224" t="s">
        <v>23</v>
      </c>
      <c r="D8" s="123">
        <v>0.28263888888888888</v>
      </c>
      <c r="E8" s="123">
        <v>0.29791666666666666</v>
      </c>
      <c r="F8" s="123">
        <v>0.40416666666666662</v>
      </c>
      <c r="G8" s="123">
        <v>0.42777777777777781</v>
      </c>
      <c r="H8" s="123">
        <v>0.46249999999999997</v>
      </c>
      <c r="I8" s="123">
        <v>0.52013888888888882</v>
      </c>
      <c r="J8" s="123">
        <v>0.56180555555555556</v>
      </c>
      <c r="K8" s="123">
        <v>0.57152777777777775</v>
      </c>
      <c r="L8" s="123">
        <v>0.61458333333333337</v>
      </c>
      <c r="M8" s="123">
        <v>0.62638888888888888</v>
      </c>
      <c r="N8" s="123">
        <v>0.65486111111111112</v>
      </c>
      <c r="O8" s="123">
        <v>0.7055555555555556</v>
      </c>
      <c r="P8" s="123">
        <v>0.71527777777777779</v>
      </c>
      <c r="Q8" s="124">
        <v>0.79999999999999993</v>
      </c>
      <c r="R8" s="124">
        <v>0.80694444444444446</v>
      </c>
      <c r="S8" s="124">
        <v>0.87013888888888891</v>
      </c>
      <c r="T8" s="124">
        <v>0.92499999999999993</v>
      </c>
      <c r="U8" s="124">
        <v>0.96736111111111101</v>
      </c>
      <c r="V8" s="41"/>
    </row>
    <row r="9" spans="1:22" ht="18" customHeight="1" x14ac:dyDescent="0.25">
      <c r="A9" s="369" t="s">
        <v>175</v>
      </c>
      <c r="B9" s="227" t="s">
        <v>37</v>
      </c>
      <c r="C9" s="228" t="s">
        <v>38</v>
      </c>
      <c r="D9" s="123">
        <v>0.28680555555555554</v>
      </c>
      <c r="E9" s="123">
        <v>0.30208333333333331</v>
      </c>
      <c r="F9" s="123">
        <v>0.40833333333333327</v>
      </c>
      <c r="G9" s="123">
        <v>0.43194444444444446</v>
      </c>
      <c r="H9" s="123">
        <v>0.46666666666666662</v>
      </c>
      <c r="I9" s="123">
        <v>0.52430555555555547</v>
      </c>
      <c r="J9" s="123">
        <v>0.56597222222222221</v>
      </c>
      <c r="K9" s="123">
        <v>0.5756944444444444</v>
      </c>
      <c r="L9" s="123">
        <v>0.61875000000000002</v>
      </c>
      <c r="M9" s="123">
        <v>0.63055555555555554</v>
      </c>
      <c r="N9" s="123">
        <v>0.65902777777777777</v>
      </c>
      <c r="O9" s="123">
        <v>0.70972222222222225</v>
      </c>
      <c r="P9" s="123">
        <v>0.71944444444444444</v>
      </c>
      <c r="Q9" s="123">
        <v>0.80416666666666659</v>
      </c>
      <c r="R9" s="123">
        <v>0.81111111111111112</v>
      </c>
      <c r="S9" s="123">
        <v>0.87430555555555556</v>
      </c>
      <c r="T9" s="123">
        <v>0.92916666666666659</v>
      </c>
      <c r="U9" s="168">
        <v>0.97083333333333333</v>
      </c>
      <c r="V9" s="78"/>
    </row>
    <row r="10" spans="1:22" ht="18" customHeight="1" x14ac:dyDescent="0.25">
      <c r="A10" s="398"/>
      <c r="B10" s="227" t="s">
        <v>261</v>
      </c>
      <c r="C10" s="228" t="s">
        <v>23</v>
      </c>
      <c r="D10" s="127">
        <v>0.29097222222222224</v>
      </c>
      <c r="E10" s="127">
        <v>0.30694444444444441</v>
      </c>
      <c r="F10" s="127">
        <v>0.41250000000000003</v>
      </c>
      <c r="G10" s="127">
        <v>0.4368055555555555</v>
      </c>
      <c r="H10" s="127">
        <v>0.48055555555555557</v>
      </c>
      <c r="I10" s="127">
        <v>0.52916666666666667</v>
      </c>
      <c r="J10" s="127">
        <v>0.5708333333333333</v>
      </c>
      <c r="K10" s="127">
        <v>0.57986111111111105</v>
      </c>
      <c r="L10" s="127">
        <v>0.62361111111111112</v>
      </c>
      <c r="M10" s="127">
        <v>0.63541666666666663</v>
      </c>
      <c r="N10" s="127">
        <v>0.66388888888888886</v>
      </c>
      <c r="O10" s="127">
        <v>0.71458333333333324</v>
      </c>
      <c r="P10" s="127">
        <v>0.72430555555555554</v>
      </c>
      <c r="Q10" s="127">
        <v>0.80902777777777779</v>
      </c>
      <c r="R10" s="127">
        <v>0.81597222222222221</v>
      </c>
      <c r="S10" s="127">
        <v>0.87847222222222221</v>
      </c>
      <c r="T10" s="127">
        <v>0.93402777777777779</v>
      </c>
      <c r="U10" s="168">
        <v>0.97152777777777777</v>
      </c>
      <c r="V10" s="78"/>
    </row>
    <row r="11" spans="1:22" ht="18" customHeight="1" x14ac:dyDescent="0.25">
      <c r="A11" s="128" t="s">
        <v>176</v>
      </c>
      <c r="B11" s="130" t="s">
        <v>177</v>
      </c>
      <c r="C11" s="228" t="s">
        <v>23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>
        <v>0.97777777777777775</v>
      </c>
      <c r="V11" s="78"/>
    </row>
    <row r="12" spans="1:22" ht="18" customHeight="1" x14ac:dyDescent="0.25">
      <c r="A12" s="128" t="s">
        <v>178</v>
      </c>
      <c r="B12" s="130" t="s">
        <v>179</v>
      </c>
      <c r="C12" s="228" t="s">
        <v>23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68">
        <v>0.98125000000000007</v>
      </c>
      <c r="V12" s="78"/>
    </row>
    <row r="13" spans="1:22" ht="18" customHeight="1" x14ac:dyDescent="0.25">
      <c r="A13" s="128" t="s">
        <v>180</v>
      </c>
      <c r="B13" s="130" t="s">
        <v>181</v>
      </c>
      <c r="C13" s="228" t="s">
        <v>23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68">
        <v>0.98541666666666661</v>
      </c>
      <c r="V13" s="78"/>
    </row>
    <row r="14" spans="1:22" ht="18" customHeight="1" thickBot="1" x14ac:dyDescent="0.3">
      <c r="A14" s="230" t="s">
        <v>182</v>
      </c>
      <c r="B14" s="231"/>
      <c r="C14" s="232" t="s">
        <v>38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234"/>
      <c r="S14" s="234"/>
      <c r="T14" s="234"/>
      <c r="U14" s="235">
        <v>0.9916666666666667</v>
      </c>
      <c r="V14" s="211"/>
    </row>
    <row r="15" spans="1:22" ht="16.5" thickBot="1" x14ac:dyDescent="0.3">
      <c r="A15" s="236"/>
      <c r="B15" s="204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</row>
    <row r="16" spans="1:22" ht="21" thickBot="1" x14ac:dyDescent="0.3">
      <c r="A16" s="54"/>
      <c r="B16" s="55"/>
      <c r="C16" s="388" t="s">
        <v>120</v>
      </c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9"/>
    </row>
    <row r="17" spans="1:22" ht="15.75" x14ac:dyDescent="0.25">
      <c r="A17" s="144" t="s">
        <v>2</v>
      </c>
      <c r="B17" s="145"/>
      <c r="C17" s="146"/>
      <c r="D17" s="102" t="s">
        <v>262</v>
      </c>
      <c r="E17" s="147">
        <v>99242</v>
      </c>
      <c r="F17" s="147">
        <v>19246</v>
      </c>
      <c r="G17" s="147">
        <v>11248</v>
      </c>
      <c r="H17" s="147">
        <v>19248</v>
      </c>
      <c r="I17" s="147">
        <v>11220</v>
      </c>
      <c r="J17" s="147">
        <v>11256</v>
      </c>
      <c r="K17" s="147">
        <v>19260</v>
      </c>
      <c r="L17" s="147">
        <v>11264</v>
      </c>
      <c r="M17" s="147">
        <v>19210</v>
      </c>
      <c r="N17" s="147">
        <v>19264</v>
      </c>
      <c r="O17" s="147">
        <v>19268</v>
      </c>
      <c r="P17" s="147">
        <v>19274</v>
      </c>
      <c r="Q17" s="147">
        <v>19278</v>
      </c>
      <c r="R17" s="147">
        <v>19280</v>
      </c>
      <c r="S17" s="147">
        <v>19288</v>
      </c>
      <c r="T17" s="102">
        <v>19294</v>
      </c>
      <c r="U17" s="102">
        <v>19302</v>
      </c>
      <c r="V17" s="150">
        <v>11350</v>
      </c>
    </row>
    <row r="18" spans="1:22" ht="42.75" x14ac:dyDescent="0.25">
      <c r="A18" s="99" t="s">
        <v>15</v>
      </c>
      <c r="B18" s="151"/>
      <c r="C18" s="104"/>
      <c r="D18" s="186" t="s">
        <v>17</v>
      </c>
      <c r="E18" s="186" t="s">
        <v>171</v>
      </c>
      <c r="F18" s="186" t="s">
        <v>171</v>
      </c>
      <c r="G18" s="186" t="s">
        <v>172</v>
      </c>
      <c r="H18" s="186" t="s">
        <v>172</v>
      </c>
      <c r="I18" s="186" t="s">
        <v>174</v>
      </c>
      <c r="J18" s="186" t="s">
        <v>172</v>
      </c>
      <c r="K18" s="186" t="s">
        <v>172</v>
      </c>
      <c r="L18" s="186" t="s">
        <v>173</v>
      </c>
      <c r="M18" s="186" t="s">
        <v>174</v>
      </c>
      <c r="N18" s="186" t="s">
        <v>183</v>
      </c>
      <c r="O18" s="186" t="s">
        <v>172</v>
      </c>
      <c r="P18" s="186" t="s">
        <v>173</v>
      </c>
      <c r="Q18" s="186" t="s">
        <v>172</v>
      </c>
      <c r="R18" s="186" t="s">
        <v>173</v>
      </c>
      <c r="S18" s="240" t="s">
        <v>173</v>
      </c>
      <c r="T18" s="240" t="s">
        <v>172</v>
      </c>
      <c r="U18" s="186" t="s">
        <v>173</v>
      </c>
      <c r="V18" s="152" t="s">
        <v>172</v>
      </c>
    </row>
    <row r="19" spans="1:22" ht="16.5" thickBot="1" x14ac:dyDescent="0.3">
      <c r="A19" s="106" t="s">
        <v>19</v>
      </c>
      <c r="B19" s="107"/>
      <c r="C19" s="153"/>
      <c r="D19" s="109">
        <v>62</v>
      </c>
      <c r="E19" s="154">
        <v>10</v>
      </c>
      <c r="F19" s="154">
        <v>10</v>
      </c>
      <c r="G19" s="109">
        <v>11</v>
      </c>
      <c r="H19" s="154">
        <v>11</v>
      </c>
      <c r="I19" s="154">
        <v>5</v>
      </c>
      <c r="J19" s="154">
        <v>11</v>
      </c>
      <c r="K19" s="154">
        <v>11</v>
      </c>
      <c r="L19" s="154">
        <v>6</v>
      </c>
      <c r="M19" s="154">
        <v>5</v>
      </c>
      <c r="N19" s="154">
        <v>5</v>
      </c>
      <c r="O19" s="154">
        <v>11</v>
      </c>
      <c r="P19" s="154">
        <v>6</v>
      </c>
      <c r="Q19" s="154">
        <v>11</v>
      </c>
      <c r="R19" s="155">
        <v>6</v>
      </c>
      <c r="S19" s="154">
        <v>6</v>
      </c>
      <c r="T19" s="154">
        <v>11</v>
      </c>
      <c r="U19" s="154">
        <v>6</v>
      </c>
      <c r="V19" s="255">
        <v>11</v>
      </c>
    </row>
    <row r="20" spans="1:22" ht="15.75" x14ac:dyDescent="0.25">
      <c r="A20" s="60" t="s">
        <v>20</v>
      </c>
      <c r="B20" s="241"/>
      <c r="C20" s="242">
        <v>5.5555555555555558E-3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5"/>
    </row>
    <row r="21" spans="1:22" ht="18" customHeight="1" x14ac:dyDescent="0.25">
      <c r="A21" s="243" t="s">
        <v>182</v>
      </c>
      <c r="B21" s="200" t="s">
        <v>22</v>
      </c>
      <c r="C21" s="244" t="s">
        <v>23</v>
      </c>
      <c r="D21" s="123">
        <v>0.18402777777777779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56"/>
    </row>
    <row r="22" spans="1:22" ht="18" customHeight="1" x14ac:dyDescent="0.25">
      <c r="A22" s="246" t="s">
        <v>180</v>
      </c>
      <c r="B22" s="134" t="s">
        <v>181</v>
      </c>
      <c r="C22" s="244" t="s">
        <v>23</v>
      </c>
      <c r="D22" s="125">
        <v>0.19097222222222221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56"/>
    </row>
    <row r="23" spans="1:22" ht="18" customHeight="1" x14ac:dyDescent="0.25">
      <c r="A23" s="246" t="s">
        <v>178</v>
      </c>
      <c r="B23" s="130" t="s">
        <v>179</v>
      </c>
      <c r="C23" s="244" t="s">
        <v>23</v>
      </c>
      <c r="D23" s="125">
        <v>0.19513888888888889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56"/>
    </row>
    <row r="24" spans="1:22" ht="18" customHeight="1" x14ac:dyDescent="0.25">
      <c r="A24" s="247" t="s">
        <v>176</v>
      </c>
      <c r="B24" s="130" t="s">
        <v>177</v>
      </c>
      <c r="C24" s="244" t="s">
        <v>23</v>
      </c>
      <c r="D24" s="125">
        <v>0.1986111111111111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56"/>
    </row>
    <row r="25" spans="1:22" ht="18" customHeight="1" x14ac:dyDescent="0.25">
      <c r="A25" s="399" t="str">
        <f>A9</f>
        <v>Słotwiny</v>
      </c>
      <c r="B25" s="121" t="s">
        <v>260</v>
      </c>
      <c r="C25" s="244" t="s">
        <v>38</v>
      </c>
      <c r="D25" s="125">
        <v>0.20416666666666669</v>
      </c>
      <c r="E25" s="127">
        <v>0.29097222222222224</v>
      </c>
      <c r="F25" s="127">
        <v>0.30694444444444441</v>
      </c>
      <c r="G25" s="127">
        <v>0.3520833333333333</v>
      </c>
      <c r="H25" s="127">
        <v>0.4145833333333333</v>
      </c>
      <c r="I25" s="225">
        <v>0.4368055555555555</v>
      </c>
      <c r="J25" s="225">
        <v>0.4694444444444445</v>
      </c>
      <c r="K25" s="225">
        <v>0.52916666666666667</v>
      </c>
      <c r="L25" s="225">
        <v>0.5708333333333333</v>
      </c>
      <c r="M25" s="225">
        <v>0.57986111111111105</v>
      </c>
      <c r="N25" s="225">
        <v>0.62361111111111112</v>
      </c>
      <c r="O25" s="225">
        <v>0.63541666666666663</v>
      </c>
      <c r="P25" s="225">
        <v>0.66388888888888886</v>
      </c>
      <c r="Q25" s="225">
        <v>0.71458333333333324</v>
      </c>
      <c r="R25" s="225">
        <v>0.72361111111111109</v>
      </c>
      <c r="S25" s="225">
        <v>0.80902777777777779</v>
      </c>
      <c r="T25" s="225">
        <v>0.81597222222222221</v>
      </c>
      <c r="U25" s="225">
        <v>0.87847222222222221</v>
      </c>
      <c r="V25" s="342">
        <v>0.93333333333333324</v>
      </c>
    </row>
    <row r="26" spans="1:22" ht="18" customHeight="1" x14ac:dyDescent="0.25">
      <c r="A26" s="400"/>
      <c r="B26" s="121" t="s">
        <v>22</v>
      </c>
      <c r="C26" s="248" t="s">
        <v>23</v>
      </c>
      <c r="D26" s="125">
        <v>0.20486111111111113</v>
      </c>
      <c r="E26" s="123">
        <v>0.2951388888888889</v>
      </c>
      <c r="F26" s="123">
        <v>0.31041666666666667</v>
      </c>
      <c r="G26" s="123">
        <v>0.35555555555555557</v>
      </c>
      <c r="H26" s="123">
        <v>0.41666666666666669</v>
      </c>
      <c r="I26" s="123">
        <v>0.44027777777777777</v>
      </c>
      <c r="J26" s="123">
        <v>0.47291666666666665</v>
      </c>
      <c r="K26" s="123">
        <v>0.53333333333333333</v>
      </c>
      <c r="L26" s="123">
        <v>0.57430555555555551</v>
      </c>
      <c r="M26" s="123">
        <v>0.58402777777777781</v>
      </c>
      <c r="N26" s="123">
        <v>0.62777777777777777</v>
      </c>
      <c r="O26" s="123">
        <v>0.63958333333333328</v>
      </c>
      <c r="P26" s="123">
        <v>0.66805555555555562</v>
      </c>
      <c r="Q26" s="123">
        <v>0.71666666666666667</v>
      </c>
      <c r="R26" s="124">
        <v>0.72777777777777775</v>
      </c>
      <c r="S26" s="124">
        <v>0.8125</v>
      </c>
      <c r="T26" s="124">
        <v>0.81944444444444453</v>
      </c>
      <c r="U26" s="124">
        <v>0.88263888888888886</v>
      </c>
      <c r="V26" s="41">
        <v>0.9375</v>
      </c>
    </row>
    <row r="27" spans="1:22" ht="18" customHeight="1" x14ac:dyDescent="0.25">
      <c r="A27" s="381" t="str">
        <f>A7</f>
        <v>Koluszki</v>
      </c>
      <c r="B27" s="227" t="s">
        <v>37</v>
      </c>
      <c r="C27" s="250" t="s">
        <v>38</v>
      </c>
      <c r="D27" s="123">
        <v>0.20833333333333334</v>
      </c>
      <c r="E27" s="123">
        <v>0.29930555555555566</v>
      </c>
      <c r="F27" s="123">
        <v>0.31458333333333344</v>
      </c>
      <c r="G27" s="123">
        <v>0.35972222222222233</v>
      </c>
      <c r="H27" s="123">
        <v>0.42083333333333345</v>
      </c>
      <c r="I27" s="123">
        <v>0.44444444444444453</v>
      </c>
      <c r="J27" s="123">
        <v>0.47708333333333341</v>
      </c>
      <c r="K27" s="123">
        <v>0.53750000000000009</v>
      </c>
      <c r="L27" s="123">
        <v>0.57847222222222228</v>
      </c>
      <c r="M27" s="123">
        <v>0.58819444444444458</v>
      </c>
      <c r="N27" s="123">
        <v>0.63194444444444453</v>
      </c>
      <c r="O27" s="123">
        <v>0.64375000000000004</v>
      </c>
      <c r="P27" s="123">
        <v>0.67222222222222239</v>
      </c>
      <c r="Q27" s="123">
        <v>0.72083333333333344</v>
      </c>
      <c r="R27" s="123">
        <v>0.73194444444444451</v>
      </c>
      <c r="S27" s="123">
        <v>0.81666666666666676</v>
      </c>
      <c r="T27" s="123">
        <v>0.82361111111111129</v>
      </c>
      <c r="U27" s="123">
        <v>0.88680555555555562</v>
      </c>
      <c r="V27" s="41">
        <v>0.94166666666666676</v>
      </c>
    </row>
    <row r="28" spans="1:22" ht="15.75" thickBot="1" x14ac:dyDescent="0.3">
      <c r="A28" s="383"/>
      <c r="B28" s="231" t="s">
        <v>119</v>
      </c>
      <c r="C28" s="251" t="s">
        <v>23</v>
      </c>
      <c r="D28" s="141">
        <v>0.21527777777777779</v>
      </c>
      <c r="E28" s="141"/>
      <c r="F28" s="141"/>
      <c r="G28" s="141"/>
      <c r="H28" s="141"/>
      <c r="I28" s="141"/>
      <c r="J28" s="252"/>
      <c r="K28" s="253"/>
      <c r="L28" s="253"/>
      <c r="M28" s="253"/>
      <c r="N28" s="253"/>
      <c r="O28" s="253"/>
      <c r="P28" s="253"/>
      <c r="Q28" s="253"/>
      <c r="R28" s="254"/>
      <c r="S28" s="254"/>
      <c r="T28" s="254"/>
      <c r="U28" s="254"/>
      <c r="V28" s="257"/>
    </row>
    <row r="29" spans="1:22" x14ac:dyDescent="0.25">
      <c r="A29" s="188" t="s">
        <v>184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x14ac:dyDescent="0.25">
      <c r="A30" s="188" t="s">
        <v>185</v>
      </c>
      <c r="B30" s="100"/>
      <c r="C30" s="95"/>
      <c r="D30" s="94" t="s">
        <v>187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x14ac:dyDescent="0.25">
      <c r="A31" s="188" t="s">
        <v>186</v>
      </c>
      <c r="B31" s="100"/>
      <c r="C31" s="95"/>
      <c r="D31" s="9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s="348" customFormat="1" ht="12.75" x14ac:dyDescent="0.2">
      <c r="A32" s="343" t="s">
        <v>69</v>
      </c>
      <c r="B32" s="34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</row>
    <row r="33" spans="1:22" s="348" customFormat="1" ht="12.75" x14ac:dyDescent="0.2">
      <c r="A33" s="343" t="s">
        <v>70</v>
      </c>
      <c r="B33" s="344"/>
      <c r="C33" s="354"/>
      <c r="V33" s="354"/>
    </row>
    <row r="34" spans="1:22" s="348" customFormat="1" ht="12.75" x14ac:dyDescent="0.2">
      <c r="A34" s="343" t="s">
        <v>71</v>
      </c>
      <c r="B34" s="34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</row>
    <row r="35" spans="1:22" s="348" customFormat="1" ht="12.75" x14ac:dyDescent="0.2">
      <c r="A35" s="356" t="s">
        <v>72</v>
      </c>
      <c r="B35" s="34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</row>
    <row r="36" spans="1:22" s="348" customFormat="1" ht="12.75" x14ac:dyDescent="0.2">
      <c r="A36" s="343" t="s">
        <v>73</v>
      </c>
      <c r="B36" s="350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</row>
    <row r="37" spans="1:22" s="348" customFormat="1" ht="12.75" x14ac:dyDescent="0.2">
      <c r="A37" s="343" t="s">
        <v>74</v>
      </c>
      <c r="B37" s="350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</row>
    <row r="38" spans="1:22" s="348" customFormat="1" ht="12.75" x14ac:dyDescent="0.2">
      <c r="A38" s="356" t="s">
        <v>75</v>
      </c>
      <c r="B38" s="356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</row>
  </sheetData>
  <mergeCells count="7">
    <mergeCell ref="A27:A28"/>
    <mergeCell ref="B1:V1"/>
    <mergeCell ref="C2:V2"/>
    <mergeCell ref="A7:A8"/>
    <mergeCell ref="A9:A10"/>
    <mergeCell ref="C16:V16"/>
    <mergeCell ref="A25:A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67"/>
  <sheetViews>
    <sheetView zoomScale="55" zoomScaleNormal="55" workbookViewId="0">
      <selection activeCell="G7" sqref="G7"/>
    </sheetView>
  </sheetViews>
  <sheetFormatPr defaultRowHeight="15" x14ac:dyDescent="0.25"/>
  <cols>
    <col min="1" max="1" width="29.85546875" customWidth="1"/>
    <col min="2" max="2" width="67.28515625" customWidth="1"/>
    <col min="3" max="3" width="4.140625" customWidth="1"/>
    <col min="4" max="14" width="11.7109375" customWidth="1"/>
    <col min="15" max="15" width="12.85546875" customWidth="1"/>
    <col min="16" max="22" width="11.7109375" customWidth="1"/>
  </cols>
  <sheetData>
    <row r="1" spans="1:22" ht="34.5" thickBot="1" x14ac:dyDescent="0.3">
      <c r="A1" s="97"/>
      <c r="B1" s="385" t="s">
        <v>242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</row>
    <row r="2" spans="1:22" ht="21" thickBot="1" x14ac:dyDescent="0.3">
      <c r="A2" s="1"/>
      <c r="B2" s="2"/>
      <c r="C2" s="373" t="s">
        <v>1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4"/>
    </row>
    <row r="3" spans="1:22" ht="15.75" x14ac:dyDescent="0.25">
      <c r="A3" s="99" t="s">
        <v>2</v>
      </c>
      <c r="B3" s="100"/>
      <c r="C3" s="101"/>
      <c r="D3" s="102" t="s">
        <v>188</v>
      </c>
      <c r="E3" s="258">
        <v>11392</v>
      </c>
      <c r="F3" s="102">
        <v>11362</v>
      </c>
      <c r="G3" s="102" t="s">
        <v>189</v>
      </c>
      <c r="H3" s="258">
        <v>11394</v>
      </c>
      <c r="I3" s="258">
        <v>11394</v>
      </c>
      <c r="J3" s="102">
        <v>99202</v>
      </c>
      <c r="K3" s="258">
        <v>11396</v>
      </c>
      <c r="L3" s="102" t="s">
        <v>190</v>
      </c>
      <c r="M3" s="102">
        <v>19208</v>
      </c>
      <c r="N3" s="102">
        <v>11374</v>
      </c>
      <c r="O3" s="102" t="s">
        <v>191</v>
      </c>
      <c r="P3" s="102" t="s">
        <v>192</v>
      </c>
      <c r="Q3" s="102">
        <v>11382</v>
      </c>
      <c r="R3" s="102" t="s">
        <v>193</v>
      </c>
      <c r="S3" s="102" t="s">
        <v>193</v>
      </c>
      <c r="T3" s="102" t="s">
        <v>194</v>
      </c>
      <c r="U3" s="102" t="s">
        <v>194</v>
      </c>
      <c r="V3" s="150"/>
    </row>
    <row r="4" spans="1:22" ht="57" x14ac:dyDescent="0.25">
      <c r="A4" s="99" t="s">
        <v>15</v>
      </c>
      <c r="B4" s="100"/>
      <c r="C4" s="104"/>
      <c r="D4" s="186" t="s">
        <v>16</v>
      </c>
      <c r="E4" s="259" t="s">
        <v>17</v>
      </c>
      <c r="F4" s="186" t="s">
        <v>17</v>
      </c>
      <c r="G4" s="186" t="s">
        <v>17</v>
      </c>
      <c r="H4" s="259" t="s">
        <v>195</v>
      </c>
      <c r="I4" s="259" t="s">
        <v>196</v>
      </c>
      <c r="J4" s="186" t="s">
        <v>16</v>
      </c>
      <c r="K4" s="259" t="s">
        <v>17</v>
      </c>
      <c r="L4" s="186" t="s">
        <v>16</v>
      </c>
      <c r="M4" s="186" t="s">
        <v>16</v>
      </c>
      <c r="N4" s="186" t="s">
        <v>16</v>
      </c>
      <c r="O4" s="186" t="s">
        <v>17</v>
      </c>
      <c r="P4" s="186" t="s">
        <v>16</v>
      </c>
      <c r="Q4" s="186" t="s">
        <v>197</v>
      </c>
      <c r="R4" s="186" t="s">
        <v>198</v>
      </c>
      <c r="S4" s="186" t="s">
        <v>124</v>
      </c>
      <c r="T4" s="186" t="s">
        <v>198</v>
      </c>
      <c r="U4" s="186" t="s">
        <v>127</v>
      </c>
      <c r="V4" s="105"/>
    </row>
    <row r="5" spans="1:22" ht="15.75" thickBot="1" x14ac:dyDescent="0.3">
      <c r="A5" s="260" t="s">
        <v>19</v>
      </c>
      <c r="B5" s="261"/>
      <c r="C5" s="108"/>
      <c r="D5" s="109">
        <v>91</v>
      </c>
      <c r="E5" s="262">
        <v>62</v>
      </c>
      <c r="F5" s="109">
        <v>62</v>
      </c>
      <c r="G5" s="109">
        <v>62</v>
      </c>
      <c r="H5" s="262">
        <v>38</v>
      </c>
      <c r="I5" s="262">
        <v>24</v>
      </c>
      <c r="J5" s="109">
        <v>91</v>
      </c>
      <c r="K5" s="262">
        <v>62</v>
      </c>
      <c r="L5" s="109">
        <v>91</v>
      </c>
      <c r="M5" s="109">
        <v>91</v>
      </c>
      <c r="N5" s="109">
        <v>91</v>
      </c>
      <c r="O5" s="109">
        <v>62</v>
      </c>
      <c r="P5" s="109">
        <v>91</v>
      </c>
      <c r="Q5" s="109">
        <v>2</v>
      </c>
      <c r="R5" s="109">
        <v>84</v>
      </c>
      <c r="S5" s="109">
        <v>5</v>
      </c>
      <c r="T5" s="109">
        <v>84</v>
      </c>
      <c r="U5" s="109">
        <v>7</v>
      </c>
      <c r="V5" s="111"/>
    </row>
    <row r="6" spans="1:22" x14ac:dyDescent="0.25">
      <c r="A6" s="22" t="s">
        <v>20</v>
      </c>
      <c r="B6" s="112"/>
      <c r="C6" s="113"/>
      <c r="D6" s="114"/>
      <c r="E6" s="263"/>
      <c r="F6" s="263"/>
      <c r="G6" s="263"/>
      <c r="H6" s="263"/>
      <c r="I6" s="263"/>
      <c r="J6" s="263"/>
      <c r="K6" s="263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</row>
    <row r="7" spans="1:22" ht="20.100000000000001" customHeight="1" x14ac:dyDescent="0.25">
      <c r="A7" s="381" t="s">
        <v>21</v>
      </c>
      <c r="B7" s="116"/>
      <c r="C7" s="117"/>
      <c r="D7" s="117"/>
      <c r="E7" s="264"/>
      <c r="F7" s="264"/>
      <c r="G7" s="264"/>
      <c r="H7" s="264"/>
      <c r="I7" s="264"/>
      <c r="J7" s="264"/>
      <c r="K7" s="264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265"/>
    </row>
    <row r="8" spans="1:22" ht="20.100000000000001" customHeight="1" x14ac:dyDescent="0.25">
      <c r="A8" s="382"/>
      <c r="B8" s="30" t="s">
        <v>22</v>
      </c>
      <c r="C8" s="122" t="s">
        <v>23</v>
      </c>
      <c r="D8" s="123">
        <v>0.16041666666666668</v>
      </c>
      <c r="E8" s="164">
        <v>0.20486111111111113</v>
      </c>
      <c r="F8" s="123">
        <v>0.21111111111111111</v>
      </c>
      <c r="G8" s="123"/>
      <c r="H8" s="164">
        <v>0.24097222222222223</v>
      </c>
      <c r="I8" s="164">
        <v>0.24444444444444446</v>
      </c>
      <c r="J8" s="123">
        <v>0.2590277777777778</v>
      </c>
      <c r="K8" s="164">
        <v>0.28333333333333333</v>
      </c>
      <c r="L8" s="123">
        <v>0.37222222222222223</v>
      </c>
      <c r="M8" s="123">
        <v>0.46527777777777773</v>
      </c>
      <c r="N8" s="123">
        <v>0.59791666666666665</v>
      </c>
      <c r="O8" s="123">
        <v>0.63402777777777775</v>
      </c>
      <c r="P8" s="123">
        <v>0.67499999999999993</v>
      </c>
      <c r="Q8" s="123">
        <v>0.79722222222222217</v>
      </c>
      <c r="R8" s="123">
        <v>0.81111111111111101</v>
      </c>
      <c r="S8" s="123">
        <v>0.81111111111111101</v>
      </c>
      <c r="T8" s="123">
        <v>0.86111111111111116</v>
      </c>
      <c r="U8" s="123">
        <v>0.86111111111111116</v>
      </c>
      <c r="V8" s="41"/>
    </row>
    <row r="9" spans="1:22" ht="20.100000000000001" customHeight="1" x14ac:dyDescent="0.25">
      <c r="A9" s="42" t="s">
        <v>21</v>
      </c>
      <c r="B9" s="129" t="s">
        <v>199</v>
      </c>
      <c r="C9" s="122" t="s">
        <v>23</v>
      </c>
      <c r="D9" s="125" t="s">
        <v>239</v>
      </c>
      <c r="E9" s="229">
        <v>0.20694444444444446</v>
      </c>
      <c r="F9" s="136" t="s">
        <v>239</v>
      </c>
      <c r="G9" s="286"/>
      <c r="H9" s="229">
        <v>0.24305555555555555</v>
      </c>
      <c r="I9" s="229">
        <v>0.24652777777777779</v>
      </c>
      <c r="J9" s="125" t="s">
        <v>239</v>
      </c>
      <c r="K9" s="229">
        <v>0.28541666666666665</v>
      </c>
      <c r="L9" s="125" t="s">
        <v>239</v>
      </c>
      <c r="M9" s="136" t="s">
        <v>239</v>
      </c>
      <c r="N9" s="136" t="s">
        <v>239</v>
      </c>
      <c r="O9" s="136" t="s">
        <v>239</v>
      </c>
      <c r="P9" s="136" t="s">
        <v>239</v>
      </c>
      <c r="Q9" s="136" t="s">
        <v>239</v>
      </c>
      <c r="R9" s="136" t="s">
        <v>239</v>
      </c>
      <c r="S9" s="136" t="s">
        <v>239</v>
      </c>
      <c r="T9" s="125" t="s">
        <v>239</v>
      </c>
      <c r="U9" s="125" t="s">
        <v>239</v>
      </c>
      <c r="V9" s="266"/>
    </row>
    <row r="10" spans="1:22" ht="20.100000000000001" customHeight="1" x14ac:dyDescent="0.25">
      <c r="A10" s="42" t="s">
        <v>21</v>
      </c>
      <c r="B10" s="129" t="s">
        <v>200</v>
      </c>
      <c r="C10" s="122" t="s">
        <v>23</v>
      </c>
      <c r="D10" s="125">
        <v>0.16250000000000006</v>
      </c>
      <c r="E10" s="401" t="s">
        <v>201</v>
      </c>
      <c r="F10" s="136">
        <v>0.21319444444444449</v>
      </c>
      <c r="G10" s="136"/>
      <c r="H10" s="401" t="s">
        <v>201</v>
      </c>
      <c r="I10" s="401" t="s">
        <v>201</v>
      </c>
      <c r="J10" s="267">
        <v>0.26111111111111118</v>
      </c>
      <c r="K10" s="401" t="s">
        <v>201</v>
      </c>
      <c r="L10" s="125">
        <v>0.37430555555555561</v>
      </c>
      <c r="M10" s="136">
        <v>0.46736111111111112</v>
      </c>
      <c r="N10" s="136">
        <v>0.60000000000000009</v>
      </c>
      <c r="O10" s="136">
        <v>0.63611111111111107</v>
      </c>
      <c r="P10" s="136">
        <v>0.67708333333333326</v>
      </c>
      <c r="Q10" s="136">
        <v>0.79930555555555549</v>
      </c>
      <c r="R10" s="136">
        <v>0.8125</v>
      </c>
      <c r="S10" s="136">
        <v>0.8125</v>
      </c>
      <c r="T10" s="125">
        <v>0.8631944444444446</v>
      </c>
      <c r="U10" s="125">
        <v>0.8631944444444446</v>
      </c>
      <c r="V10" s="43"/>
    </row>
    <row r="11" spans="1:22" ht="20.100000000000001" customHeight="1" x14ac:dyDescent="0.25">
      <c r="A11" s="128" t="s">
        <v>202</v>
      </c>
      <c r="B11" s="129" t="s">
        <v>203</v>
      </c>
      <c r="C11" s="122" t="s">
        <v>23</v>
      </c>
      <c r="D11" s="125">
        <v>0.17152777777777786</v>
      </c>
      <c r="E11" s="401"/>
      <c r="F11" s="136">
        <v>0.22222222222222229</v>
      </c>
      <c r="G11" s="136"/>
      <c r="H11" s="401"/>
      <c r="I11" s="401"/>
      <c r="J11" s="136">
        <v>0.27013888888888898</v>
      </c>
      <c r="K11" s="401"/>
      <c r="L11" s="125">
        <v>0.38333333333333341</v>
      </c>
      <c r="M11" s="136">
        <v>0.47638888888888892</v>
      </c>
      <c r="N11" s="136">
        <v>0.60902777777777795</v>
      </c>
      <c r="O11" s="136">
        <v>0.64513888888888893</v>
      </c>
      <c r="P11" s="136">
        <v>0.68611111111111112</v>
      </c>
      <c r="Q11" s="136">
        <v>0.80625000000000002</v>
      </c>
      <c r="R11" s="136">
        <v>0.82013888888888886</v>
      </c>
      <c r="S11" s="136">
        <v>0.82013888888888886</v>
      </c>
      <c r="T11" s="125">
        <v>0.87222222222222245</v>
      </c>
      <c r="U11" s="125">
        <v>0.87222222222222245</v>
      </c>
      <c r="V11" s="43"/>
    </row>
    <row r="12" spans="1:22" ht="20.100000000000001" customHeight="1" x14ac:dyDescent="0.25">
      <c r="A12" s="128" t="s">
        <v>204</v>
      </c>
      <c r="B12" s="129" t="s">
        <v>205</v>
      </c>
      <c r="C12" s="122" t="s">
        <v>23</v>
      </c>
      <c r="D12" s="125">
        <v>0.17500000000000007</v>
      </c>
      <c r="E12" s="401"/>
      <c r="F12" s="136">
        <v>0.2256944444444445</v>
      </c>
      <c r="G12" s="136"/>
      <c r="H12" s="401"/>
      <c r="I12" s="401"/>
      <c r="J12" s="136">
        <v>0.27361111111111119</v>
      </c>
      <c r="K12" s="401"/>
      <c r="L12" s="125">
        <v>0.38680555555555562</v>
      </c>
      <c r="M12" s="136">
        <v>0.47986111111111113</v>
      </c>
      <c r="N12" s="136">
        <v>0.61250000000000016</v>
      </c>
      <c r="O12" s="136">
        <v>0.64861111111111114</v>
      </c>
      <c r="P12" s="136">
        <v>0.68958333333333333</v>
      </c>
      <c r="Q12" s="136">
        <v>0.80972222222222223</v>
      </c>
      <c r="R12" s="136">
        <v>0.82361111111111107</v>
      </c>
      <c r="S12" s="136">
        <v>0.82361111111111107</v>
      </c>
      <c r="T12" s="125">
        <v>0.87569444444444466</v>
      </c>
      <c r="U12" s="125">
        <v>0.87569444444444466</v>
      </c>
      <c r="V12" s="43"/>
    </row>
    <row r="13" spans="1:22" ht="20.100000000000001" customHeight="1" x14ac:dyDescent="0.25">
      <c r="A13" s="268" t="s">
        <v>206</v>
      </c>
      <c r="B13" s="130" t="s">
        <v>207</v>
      </c>
      <c r="C13" s="122" t="s">
        <v>23</v>
      </c>
      <c r="D13" s="125">
        <v>0.18263888888888893</v>
      </c>
      <c r="E13" s="401"/>
      <c r="F13" s="136">
        <v>0.23333333333333336</v>
      </c>
      <c r="G13" s="136"/>
      <c r="H13" s="401"/>
      <c r="I13" s="401"/>
      <c r="J13" s="136">
        <v>0.28125000000000006</v>
      </c>
      <c r="K13" s="401"/>
      <c r="L13" s="125">
        <v>0.39444444444444449</v>
      </c>
      <c r="M13" s="136">
        <v>0.48749999999999999</v>
      </c>
      <c r="N13" s="136">
        <v>0.61875000000000002</v>
      </c>
      <c r="O13" s="136">
        <v>0.65625</v>
      </c>
      <c r="P13" s="136">
        <v>0.69722222222222219</v>
      </c>
      <c r="Q13" s="136">
        <v>0.81736111111111109</v>
      </c>
      <c r="R13" s="136">
        <v>0.83124999999999993</v>
      </c>
      <c r="S13" s="136">
        <v>0.83124999999999993</v>
      </c>
      <c r="T13" s="125">
        <v>0.88333333333333353</v>
      </c>
      <c r="U13" s="125">
        <v>0.88333333333333353</v>
      </c>
      <c r="V13" s="43"/>
    </row>
    <row r="14" spans="1:22" ht="20.100000000000001" customHeight="1" x14ac:dyDescent="0.25">
      <c r="A14" s="128" t="s">
        <v>208</v>
      </c>
      <c r="B14" s="130" t="s">
        <v>209</v>
      </c>
      <c r="C14" s="122" t="s">
        <v>23</v>
      </c>
      <c r="D14" s="125">
        <v>0.18958333333333341</v>
      </c>
      <c r="E14" s="401"/>
      <c r="F14" s="136">
        <v>0.24027777777777784</v>
      </c>
      <c r="G14" s="136"/>
      <c r="H14" s="401"/>
      <c r="I14" s="401"/>
      <c r="J14" s="136">
        <v>0.28541666666666665</v>
      </c>
      <c r="K14" s="401"/>
      <c r="L14" s="125">
        <v>0.40138888888888896</v>
      </c>
      <c r="M14" s="136">
        <v>0.49444444444444446</v>
      </c>
      <c r="N14" s="136">
        <v>0.62430555555555556</v>
      </c>
      <c r="O14" s="136">
        <v>0.66319444444444442</v>
      </c>
      <c r="P14" s="136">
        <v>0.70416666666666661</v>
      </c>
      <c r="Q14" s="136">
        <v>0.82430555555555562</v>
      </c>
      <c r="R14" s="136">
        <v>0.83472222222222225</v>
      </c>
      <c r="S14" s="136">
        <v>0.83472222222222225</v>
      </c>
      <c r="T14" s="125">
        <v>0.89027777777777795</v>
      </c>
      <c r="U14" s="125">
        <v>0.89027777777777795</v>
      </c>
      <c r="V14" s="43"/>
    </row>
    <row r="15" spans="1:22" ht="20.100000000000001" customHeight="1" x14ac:dyDescent="0.25">
      <c r="A15" s="128" t="s">
        <v>210</v>
      </c>
      <c r="B15" s="130" t="s">
        <v>211</v>
      </c>
      <c r="C15" s="122" t="s">
        <v>23</v>
      </c>
      <c r="D15" s="125">
        <v>0.19375000000000006</v>
      </c>
      <c r="E15" s="401"/>
      <c r="F15" s="136">
        <v>0.24444444444444449</v>
      </c>
      <c r="G15" s="137">
        <v>0.24444444444444446</v>
      </c>
      <c r="H15" s="401"/>
      <c r="I15" s="401"/>
      <c r="J15" s="136">
        <v>0.2895833333333333</v>
      </c>
      <c r="K15" s="401"/>
      <c r="L15" s="125">
        <v>0.40555555555555561</v>
      </c>
      <c r="M15" s="136">
        <v>0.49861111111111112</v>
      </c>
      <c r="N15" s="136">
        <v>0.62847222222222221</v>
      </c>
      <c r="O15" s="136">
        <v>0.66736111111111107</v>
      </c>
      <c r="P15" s="136">
        <v>0.70833333333333326</v>
      </c>
      <c r="Q15" s="136">
        <v>0.82847222222222228</v>
      </c>
      <c r="R15" s="136">
        <v>0.83888888888888891</v>
      </c>
      <c r="S15" s="136">
        <v>0.83888888888888891</v>
      </c>
      <c r="T15" s="125">
        <v>0.8944444444444446</v>
      </c>
      <c r="U15" s="125">
        <v>0.8944444444444446</v>
      </c>
      <c r="V15" s="43"/>
    </row>
    <row r="16" spans="1:22" ht="20.100000000000001" customHeight="1" x14ac:dyDescent="0.25">
      <c r="A16" s="128" t="s">
        <v>212</v>
      </c>
      <c r="B16" s="130" t="s">
        <v>213</v>
      </c>
      <c r="C16" s="122" t="s">
        <v>23</v>
      </c>
      <c r="D16" s="125">
        <v>0.19791666666666671</v>
      </c>
      <c r="E16" s="401"/>
      <c r="F16" s="136">
        <v>0.24861111111111114</v>
      </c>
      <c r="G16" s="136">
        <v>0.24861111111111112</v>
      </c>
      <c r="H16" s="401"/>
      <c r="I16" s="401"/>
      <c r="J16" s="136">
        <v>0.29374999999999996</v>
      </c>
      <c r="K16" s="401"/>
      <c r="L16" s="125">
        <v>0.40972222222222227</v>
      </c>
      <c r="M16" s="136">
        <v>0.50277777777777777</v>
      </c>
      <c r="N16" s="136">
        <v>0.63263888888888886</v>
      </c>
      <c r="O16" s="136">
        <v>0.67152777777777772</v>
      </c>
      <c r="P16" s="136">
        <v>0.71249999999999991</v>
      </c>
      <c r="Q16" s="136">
        <v>0.83263888888888893</v>
      </c>
      <c r="R16" s="136">
        <v>0.84305555555555556</v>
      </c>
      <c r="S16" s="136">
        <v>0.84305555555555556</v>
      </c>
      <c r="T16" s="125">
        <v>0.89861111111111125</v>
      </c>
      <c r="U16" s="125">
        <v>0.89861111111111125</v>
      </c>
      <c r="V16" s="43"/>
    </row>
    <row r="17" spans="1:22" ht="20.100000000000001" customHeight="1" x14ac:dyDescent="0.25">
      <c r="A17" s="128" t="s">
        <v>214</v>
      </c>
      <c r="B17" s="130" t="s">
        <v>215</v>
      </c>
      <c r="C17" s="122" t="s">
        <v>23</v>
      </c>
      <c r="D17" s="125">
        <v>0.20347222222222225</v>
      </c>
      <c r="E17" s="401"/>
      <c r="F17" s="136">
        <v>0.25416666666666665</v>
      </c>
      <c r="G17" s="136">
        <v>0.25416666666666665</v>
      </c>
      <c r="H17" s="401"/>
      <c r="I17" s="401"/>
      <c r="J17" s="136">
        <v>0.29930555555555549</v>
      </c>
      <c r="K17" s="401"/>
      <c r="L17" s="125">
        <v>0.4152777777777778</v>
      </c>
      <c r="M17" s="136">
        <v>0.5083333333333333</v>
      </c>
      <c r="N17" s="136">
        <v>0.6381944444444444</v>
      </c>
      <c r="O17" s="136">
        <v>0.67708333333333326</v>
      </c>
      <c r="P17" s="136">
        <v>0.71805555555555545</v>
      </c>
      <c r="Q17" s="136">
        <v>0.83819444444444446</v>
      </c>
      <c r="R17" s="136">
        <v>0.84861111111111109</v>
      </c>
      <c r="S17" s="136">
        <v>0.84861111111111109</v>
      </c>
      <c r="T17" s="125">
        <v>0.90416666666666679</v>
      </c>
      <c r="U17" s="125">
        <v>0.90416666666666679</v>
      </c>
      <c r="V17" s="43"/>
    </row>
    <row r="18" spans="1:22" ht="20.100000000000001" customHeight="1" x14ac:dyDescent="0.25">
      <c r="A18" s="128" t="s">
        <v>214</v>
      </c>
      <c r="B18" s="130" t="s">
        <v>216</v>
      </c>
      <c r="C18" s="122" t="s">
        <v>23</v>
      </c>
      <c r="D18" s="125">
        <v>0.20486111111111113</v>
      </c>
      <c r="E18" s="401"/>
      <c r="F18" s="136">
        <v>0.25555555555555554</v>
      </c>
      <c r="G18" s="136">
        <v>0.25555555555555554</v>
      </c>
      <c r="H18" s="401"/>
      <c r="I18" s="401"/>
      <c r="J18" s="136">
        <v>0.30069444444444438</v>
      </c>
      <c r="K18" s="401"/>
      <c r="L18" s="125">
        <v>0.41666666666666669</v>
      </c>
      <c r="M18" s="136">
        <v>0.50972222222222219</v>
      </c>
      <c r="N18" s="136">
        <v>0.63958333333333328</v>
      </c>
      <c r="O18" s="136">
        <v>0.67847222222222214</v>
      </c>
      <c r="P18" s="136">
        <v>0.71944444444444433</v>
      </c>
      <c r="Q18" s="136">
        <v>0.83958333333333335</v>
      </c>
      <c r="R18" s="136">
        <v>0.85</v>
      </c>
      <c r="S18" s="136">
        <v>0.85</v>
      </c>
      <c r="T18" s="125">
        <v>0.90555555555555567</v>
      </c>
      <c r="U18" s="125">
        <v>0.90555555555555567</v>
      </c>
      <c r="V18" s="43"/>
    </row>
    <row r="19" spans="1:22" ht="20.100000000000001" customHeight="1" x14ac:dyDescent="0.25">
      <c r="A19" s="128" t="s">
        <v>217</v>
      </c>
      <c r="B19" s="130" t="s">
        <v>218</v>
      </c>
      <c r="C19" s="122" t="s">
        <v>23</v>
      </c>
      <c r="D19" s="125">
        <v>0.20972222222222223</v>
      </c>
      <c r="E19" s="401"/>
      <c r="F19" s="136">
        <v>0.26041666666666663</v>
      </c>
      <c r="G19" s="136">
        <v>0.26041666666666663</v>
      </c>
      <c r="H19" s="401"/>
      <c r="I19" s="401"/>
      <c r="J19" s="136">
        <v>0.30555555555555547</v>
      </c>
      <c r="K19" s="401"/>
      <c r="L19" s="125">
        <v>0.42152777777777778</v>
      </c>
      <c r="M19" s="136">
        <v>0.51458333333333328</v>
      </c>
      <c r="N19" s="136">
        <v>0.64444444444444438</v>
      </c>
      <c r="O19" s="136">
        <v>0.68333333333333324</v>
      </c>
      <c r="P19" s="136">
        <v>0.72430555555555542</v>
      </c>
      <c r="Q19" s="136">
        <v>0.84444444444444444</v>
      </c>
      <c r="R19" s="136">
        <v>0.85416666666666663</v>
      </c>
      <c r="S19" s="136">
        <v>0.85416666666666663</v>
      </c>
      <c r="T19" s="125">
        <v>0.91041666666666676</v>
      </c>
      <c r="U19" s="125">
        <v>0.91041666666666676</v>
      </c>
      <c r="V19" s="43"/>
    </row>
    <row r="20" spans="1:22" ht="20.100000000000001" customHeight="1" x14ac:dyDescent="0.25">
      <c r="A20" s="128" t="s">
        <v>219</v>
      </c>
      <c r="B20" s="130" t="s">
        <v>220</v>
      </c>
      <c r="C20" s="122" t="s">
        <v>23</v>
      </c>
      <c r="D20" s="125">
        <v>0.21249999999999999</v>
      </c>
      <c r="E20" s="401"/>
      <c r="F20" s="136">
        <v>0.2631944444444444</v>
      </c>
      <c r="G20" s="136">
        <v>0.2631944444444444</v>
      </c>
      <c r="H20" s="401"/>
      <c r="I20" s="401"/>
      <c r="J20" s="136">
        <v>0.30833333333333324</v>
      </c>
      <c r="K20" s="401"/>
      <c r="L20" s="125">
        <v>0.42430555555555555</v>
      </c>
      <c r="M20" s="136">
        <v>0.51736111111111105</v>
      </c>
      <c r="N20" s="136">
        <v>0.64722222222222214</v>
      </c>
      <c r="O20" s="136">
        <v>0.68611111111111101</v>
      </c>
      <c r="P20" s="136">
        <v>0.72708333333333319</v>
      </c>
      <c r="Q20" s="136">
        <v>0.84722222222222221</v>
      </c>
      <c r="R20" s="136">
        <v>0.8569444444444444</v>
      </c>
      <c r="S20" s="136">
        <v>0.8569444444444444</v>
      </c>
      <c r="T20" s="125">
        <v>0.91319444444444453</v>
      </c>
      <c r="U20" s="125">
        <v>0.91319444444444453</v>
      </c>
      <c r="V20" s="43"/>
    </row>
    <row r="21" spans="1:22" ht="20.100000000000001" customHeight="1" x14ac:dyDescent="0.25">
      <c r="A21" s="128" t="s">
        <v>221</v>
      </c>
      <c r="B21" s="129" t="s">
        <v>222</v>
      </c>
      <c r="C21" s="122" t="s">
        <v>23</v>
      </c>
      <c r="D21" s="125">
        <v>0.22083333333333341</v>
      </c>
      <c r="E21" s="401"/>
      <c r="F21" s="136">
        <v>0.27152777777777781</v>
      </c>
      <c r="G21" s="136">
        <v>0.27152777777777781</v>
      </c>
      <c r="H21" s="401"/>
      <c r="I21" s="401"/>
      <c r="J21" s="136">
        <v>0.31666666666666665</v>
      </c>
      <c r="K21" s="401"/>
      <c r="L21" s="125">
        <v>0.43263888888888896</v>
      </c>
      <c r="M21" s="136">
        <v>0.52569444444444446</v>
      </c>
      <c r="N21" s="136">
        <v>0.65555555555555556</v>
      </c>
      <c r="O21" s="136">
        <v>0.69444444444444442</v>
      </c>
      <c r="P21" s="136">
        <v>0.73541666666666661</v>
      </c>
      <c r="Q21" s="136">
        <v>0.85555555555555562</v>
      </c>
      <c r="R21" s="136">
        <v>0.86458333333333337</v>
      </c>
      <c r="S21" s="136">
        <v>0.86458333333333337</v>
      </c>
      <c r="T21" s="125">
        <v>0.92152777777777795</v>
      </c>
      <c r="U21" s="125">
        <v>0.92152777777777795</v>
      </c>
      <c r="V21" s="43"/>
    </row>
    <row r="22" spans="1:22" ht="20.100000000000001" customHeight="1" x14ac:dyDescent="0.25">
      <c r="A22" s="128" t="s">
        <v>223</v>
      </c>
      <c r="B22" s="130" t="s">
        <v>224</v>
      </c>
      <c r="C22" s="122" t="s">
        <v>23</v>
      </c>
      <c r="D22" s="125">
        <v>0.22777777777777783</v>
      </c>
      <c r="E22" s="402"/>
      <c r="F22" s="136">
        <v>0.27847222222222223</v>
      </c>
      <c r="G22" s="136">
        <v>0.27847222222222223</v>
      </c>
      <c r="H22" s="402"/>
      <c r="I22" s="402"/>
      <c r="J22" s="136">
        <v>0.32361111111111107</v>
      </c>
      <c r="K22" s="402"/>
      <c r="L22" s="125">
        <v>0.43958333333333338</v>
      </c>
      <c r="M22" s="136">
        <v>0.53263888888888888</v>
      </c>
      <c r="N22" s="136">
        <v>0.66249999999999998</v>
      </c>
      <c r="O22" s="136">
        <v>0.70138888888888884</v>
      </c>
      <c r="P22" s="136">
        <v>0.74236111111111103</v>
      </c>
      <c r="Q22" s="136">
        <v>0.86250000000000004</v>
      </c>
      <c r="R22" s="136">
        <v>0.87152777777777779</v>
      </c>
      <c r="S22" s="136">
        <v>0.87152777777777779</v>
      </c>
      <c r="T22" s="125">
        <v>0.92847222222222237</v>
      </c>
      <c r="U22" s="125">
        <v>0.92847222222222237</v>
      </c>
      <c r="V22" s="43"/>
    </row>
    <row r="23" spans="1:22" ht="20.100000000000001" customHeight="1" x14ac:dyDescent="0.25">
      <c r="A23" s="381" t="s">
        <v>113</v>
      </c>
      <c r="B23" s="30" t="s">
        <v>37</v>
      </c>
      <c r="C23" s="122" t="s">
        <v>38</v>
      </c>
      <c r="D23" s="123">
        <v>0.23263888888888892</v>
      </c>
      <c r="E23" s="269">
        <v>0.25138888888888888</v>
      </c>
      <c r="F23" s="137">
        <v>0.28333333333333333</v>
      </c>
      <c r="G23" s="137">
        <v>0.28333333333333333</v>
      </c>
      <c r="H23" s="269">
        <v>0.28750000000000003</v>
      </c>
      <c r="I23" s="269">
        <v>0.29097222222222224</v>
      </c>
      <c r="J23" s="137">
        <v>0.32847222222222217</v>
      </c>
      <c r="K23" s="164">
        <v>0.3298611111111111</v>
      </c>
      <c r="L23" s="123">
        <v>0.44444444444444448</v>
      </c>
      <c r="M23" s="137">
        <v>0.53749999999999998</v>
      </c>
      <c r="N23" s="137">
        <v>0.66736111111111107</v>
      </c>
      <c r="O23" s="137">
        <v>0.70624999999999993</v>
      </c>
      <c r="P23" s="137">
        <v>0.74722222222222212</v>
      </c>
      <c r="Q23" s="137">
        <v>0.86736111111111114</v>
      </c>
      <c r="R23" s="137">
        <v>0.87638888888888888</v>
      </c>
      <c r="S23" s="136">
        <v>0.87638888888888888</v>
      </c>
      <c r="T23" s="123">
        <v>0.93333333333333346</v>
      </c>
      <c r="U23" s="125">
        <v>0.93333333333333346</v>
      </c>
      <c r="V23" s="41"/>
    </row>
    <row r="24" spans="1:22" ht="20.100000000000001" customHeight="1" x14ac:dyDescent="0.25">
      <c r="A24" s="382"/>
      <c r="B24" s="30" t="s">
        <v>89</v>
      </c>
      <c r="C24" s="122" t="s">
        <v>23</v>
      </c>
      <c r="D24" s="127">
        <v>0.23958333333333334</v>
      </c>
      <c r="E24" s="127">
        <v>0.25625000000000003</v>
      </c>
      <c r="F24" s="127">
        <v>0.28680555555555554</v>
      </c>
      <c r="G24" s="127">
        <v>0.28680555555555554</v>
      </c>
      <c r="H24" s="127">
        <v>0.29236111111111113</v>
      </c>
      <c r="I24" s="127">
        <v>0.29583333333333334</v>
      </c>
      <c r="J24" s="127">
        <v>0.3347222222222222</v>
      </c>
      <c r="K24" s="127">
        <v>0.3347222222222222</v>
      </c>
      <c r="L24" s="127">
        <v>0.4513888888888889</v>
      </c>
      <c r="M24" s="127">
        <v>0.54375000000000007</v>
      </c>
      <c r="N24" s="127">
        <v>0.6777777777777777</v>
      </c>
      <c r="O24" s="127">
        <v>0.71111111111111114</v>
      </c>
      <c r="P24" s="127">
        <v>0.75138888888888899</v>
      </c>
      <c r="Q24" s="127">
        <v>0.87083333333333324</v>
      </c>
      <c r="R24" s="127">
        <v>0.88055555555555554</v>
      </c>
      <c r="S24" s="125">
        <v>0.87708333333333333</v>
      </c>
      <c r="T24" s="127">
        <v>0.94027777777777777</v>
      </c>
      <c r="U24" s="270">
        <v>0.93402777777777779</v>
      </c>
      <c r="V24" s="271"/>
    </row>
    <row r="25" spans="1:22" ht="20.100000000000001" customHeight="1" x14ac:dyDescent="0.25">
      <c r="A25" s="132" t="s">
        <v>114</v>
      </c>
      <c r="B25" s="130" t="s">
        <v>115</v>
      </c>
      <c r="C25" s="122" t="s">
        <v>23</v>
      </c>
      <c r="D25" s="125"/>
      <c r="E25" s="125"/>
      <c r="F25" s="125"/>
      <c r="G25" s="125"/>
      <c r="H25" s="125"/>
      <c r="I25" s="125"/>
      <c r="J25" s="125"/>
      <c r="K25" s="272"/>
      <c r="L25" s="125"/>
      <c r="M25" s="125"/>
      <c r="N25" s="125"/>
      <c r="O25" s="125"/>
      <c r="P25" s="125"/>
      <c r="Q25" s="125"/>
      <c r="R25" s="125"/>
      <c r="S25" s="125">
        <v>0.88611111111111107</v>
      </c>
      <c r="T25" s="125"/>
      <c r="U25" s="125">
        <v>0.94305555555555554</v>
      </c>
      <c r="V25" s="43"/>
    </row>
    <row r="26" spans="1:22" ht="24" customHeight="1" x14ac:dyDescent="0.25">
      <c r="A26" s="133" t="s">
        <v>116</v>
      </c>
      <c r="B26" s="134" t="s">
        <v>117</v>
      </c>
      <c r="C26" s="122" t="s">
        <v>23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77" t="s">
        <v>225</v>
      </c>
      <c r="T26" s="125"/>
      <c r="U26" s="177" t="s">
        <v>226</v>
      </c>
      <c r="V26" s="43"/>
    </row>
    <row r="27" spans="1:22" ht="20.100000000000001" customHeight="1" x14ac:dyDescent="0.25">
      <c r="A27" s="381" t="s">
        <v>118</v>
      </c>
      <c r="B27" s="30" t="s">
        <v>37</v>
      </c>
      <c r="C27" s="135" t="s">
        <v>38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77"/>
      <c r="T27" s="137"/>
      <c r="U27" s="137"/>
      <c r="V27" s="78"/>
    </row>
    <row r="28" spans="1:22" ht="20.100000000000001" customHeight="1" thickBot="1" x14ac:dyDescent="0.3">
      <c r="A28" s="383"/>
      <c r="B28" s="180" t="s">
        <v>119</v>
      </c>
      <c r="C28" s="139" t="s">
        <v>23</v>
      </c>
      <c r="D28" s="140"/>
      <c r="E28" s="140"/>
      <c r="F28" s="140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143"/>
    </row>
    <row r="29" spans="1:22" ht="15.75" thickBot="1" x14ac:dyDescent="0.3"/>
    <row r="30" spans="1:22" ht="21" thickBot="1" x14ac:dyDescent="0.3">
      <c r="A30" s="54"/>
      <c r="B30" s="55"/>
      <c r="C30" s="388" t="s">
        <v>120</v>
      </c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9"/>
    </row>
    <row r="31" spans="1:22" ht="15.75" x14ac:dyDescent="0.25">
      <c r="A31" s="144" t="s">
        <v>2</v>
      </c>
      <c r="B31" s="145"/>
      <c r="C31" s="146"/>
      <c r="D31" s="102">
        <v>19245</v>
      </c>
      <c r="E31" s="147" t="s">
        <v>227</v>
      </c>
      <c r="F31" s="147" t="s">
        <v>228</v>
      </c>
      <c r="G31" s="147" t="s">
        <v>229</v>
      </c>
      <c r="H31" s="147">
        <v>11231</v>
      </c>
      <c r="I31" s="147" t="s">
        <v>230</v>
      </c>
      <c r="J31" s="147" t="s">
        <v>231</v>
      </c>
      <c r="K31" s="147">
        <v>99243</v>
      </c>
      <c r="L31" s="273">
        <v>11391</v>
      </c>
      <c r="M31" s="258">
        <v>11395</v>
      </c>
      <c r="N31" s="147" t="s">
        <v>232</v>
      </c>
      <c r="O31" s="147" t="s">
        <v>233</v>
      </c>
      <c r="P31" s="258">
        <v>11397</v>
      </c>
      <c r="Q31" s="147">
        <v>11349</v>
      </c>
      <c r="R31" s="147" t="s">
        <v>234</v>
      </c>
      <c r="S31" s="147">
        <v>11355</v>
      </c>
      <c r="T31" s="147" t="s">
        <v>235</v>
      </c>
      <c r="U31" s="147" t="s">
        <v>235</v>
      </c>
      <c r="V31" s="239" t="s">
        <v>235</v>
      </c>
    </row>
    <row r="32" spans="1:22" ht="42.75" x14ac:dyDescent="0.25">
      <c r="A32" s="99" t="s">
        <v>15</v>
      </c>
      <c r="B32" s="151"/>
      <c r="C32" s="104"/>
      <c r="D32" s="186" t="s">
        <v>17</v>
      </c>
      <c r="E32" s="283" t="s">
        <v>16</v>
      </c>
      <c r="F32" s="284" t="s">
        <v>16</v>
      </c>
      <c r="G32" s="284" t="s">
        <v>236</v>
      </c>
      <c r="H32" s="284" t="s">
        <v>83</v>
      </c>
      <c r="I32" s="284" t="s">
        <v>16</v>
      </c>
      <c r="J32" s="283" t="s">
        <v>195</v>
      </c>
      <c r="K32" s="240" t="s">
        <v>83</v>
      </c>
      <c r="L32" s="274" t="s">
        <v>17</v>
      </c>
      <c r="M32" s="274" t="s">
        <v>17</v>
      </c>
      <c r="N32" s="186" t="s">
        <v>16</v>
      </c>
      <c r="O32" s="240" t="s">
        <v>17</v>
      </c>
      <c r="P32" s="274" t="s">
        <v>17</v>
      </c>
      <c r="Q32" s="186" t="s">
        <v>16</v>
      </c>
      <c r="R32" s="186" t="s">
        <v>16</v>
      </c>
      <c r="S32" s="186" t="s">
        <v>17</v>
      </c>
      <c r="T32" s="186" t="s">
        <v>236</v>
      </c>
      <c r="U32" s="186" t="s">
        <v>127</v>
      </c>
      <c r="V32" s="105" t="s">
        <v>237</v>
      </c>
    </row>
    <row r="33" spans="1:22" ht="15.75" thickBot="1" x14ac:dyDescent="0.3">
      <c r="A33" s="260" t="s">
        <v>19</v>
      </c>
      <c r="B33" s="261"/>
      <c r="C33" s="153"/>
      <c r="D33" s="18">
        <v>62</v>
      </c>
      <c r="E33" s="275">
        <v>91</v>
      </c>
      <c r="F33" s="19">
        <v>91</v>
      </c>
      <c r="G33" s="19">
        <v>57</v>
      </c>
      <c r="H33" s="19">
        <v>34</v>
      </c>
      <c r="I33" s="20">
        <v>91</v>
      </c>
      <c r="J33" s="20">
        <v>38</v>
      </c>
      <c r="K33" s="276">
        <v>34</v>
      </c>
      <c r="L33" s="277">
        <v>62</v>
      </c>
      <c r="M33" s="277">
        <v>62</v>
      </c>
      <c r="N33" s="18">
        <v>91</v>
      </c>
      <c r="O33" s="18">
        <v>62</v>
      </c>
      <c r="P33" s="277">
        <v>62</v>
      </c>
      <c r="Q33" s="18">
        <v>91</v>
      </c>
      <c r="R33" s="18">
        <v>91</v>
      </c>
      <c r="S33" s="18">
        <v>62</v>
      </c>
      <c r="T33" s="18">
        <v>57</v>
      </c>
      <c r="U33" s="18">
        <v>7</v>
      </c>
      <c r="V33" s="86">
        <v>27</v>
      </c>
    </row>
    <row r="34" spans="1:22" ht="15.75" x14ac:dyDescent="0.25">
      <c r="A34" s="60" t="s">
        <v>20</v>
      </c>
      <c r="B34" s="295"/>
      <c r="C34" s="242">
        <v>5.5555555555555558E-3</v>
      </c>
      <c r="D34" s="158"/>
      <c r="E34" s="158"/>
      <c r="F34" s="158"/>
      <c r="G34" s="158"/>
      <c r="H34" s="158"/>
      <c r="I34" s="158"/>
      <c r="J34" s="158"/>
      <c r="K34" s="158"/>
      <c r="L34" s="278"/>
      <c r="M34" s="278"/>
      <c r="N34" s="158"/>
      <c r="O34" s="158"/>
      <c r="P34" s="278"/>
      <c r="Q34" s="278"/>
      <c r="R34" s="158"/>
      <c r="S34" s="158"/>
      <c r="T34" s="158"/>
      <c r="U34" s="158"/>
      <c r="V34" s="159"/>
    </row>
    <row r="35" spans="1:22" x14ac:dyDescent="0.25">
      <c r="A35" s="405" t="s">
        <v>118</v>
      </c>
      <c r="B35" s="30" t="s">
        <v>128</v>
      </c>
      <c r="C35" s="160" t="s">
        <v>38</v>
      </c>
      <c r="D35" s="161"/>
      <c r="E35" s="161"/>
      <c r="F35" s="161"/>
      <c r="G35" s="161"/>
      <c r="H35" s="161"/>
      <c r="I35" s="161"/>
      <c r="J35" s="161"/>
      <c r="K35" s="162"/>
      <c r="L35" s="249"/>
      <c r="M35" s="249"/>
      <c r="N35" s="161"/>
      <c r="O35" s="161"/>
      <c r="P35" s="249"/>
      <c r="Q35" s="249"/>
      <c r="R35" s="161"/>
      <c r="S35" s="161"/>
      <c r="T35" s="161"/>
      <c r="U35" s="161"/>
      <c r="V35" s="285"/>
    </row>
    <row r="36" spans="1:22" ht="15.75" x14ac:dyDescent="0.25">
      <c r="A36" s="406"/>
      <c r="B36" s="200" t="s">
        <v>22</v>
      </c>
      <c r="C36" s="160" t="s">
        <v>23</v>
      </c>
      <c r="D36" s="123"/>
      <c r="E36" s="123"/>
      <c r="F36" s="123"/>
      <c r="G36" s="123"/>
      <c r="H36" s="123"/>
      <c r="I36" s="123"/>
      <c r="J36" s="123"/>
      <c r="K36" s="123"/>
      <c r="L36" s="164"/>
      <c r="M36" s="164"/>
      <c r="N36" s="123"/>
      <c r="O36" s="123"/>
      <c r="P36" s="164"/>
      <c r="Q36" s="164"/>
      <c r="R36" s="123"/>
      <c r="S36" s="123"/>
      <c r="T36" s="123"/>
      <c r="U36" s="123"/>
      <c r="V36" s="41"/>
    </row>
    <row r="37" spans="1:22" ht="24" customHeight="1" x14ac:dyDescent="0.25">
      <c r="A37" s="287" t="s">
        <v>116</v>
      </c>
      <c r="B37" s="134" t="s">
        <v>129</v>
      </c>
      <c r="C37" s="160" t="s">
        <v>38</v>
      </c>
      <c r="D37" s="125"/>
      <c r="E37" s="125"/>
      <c r="F37" s="125"/>
      <c r="G37" s="125"/>
      <c r="H37" s="125"/>
      <c r="I37" s="125"/>
      <c r="J37" s="125"/>
      <c r="K37" s="125"/>
      <c r="L37" s="229"/>
      <c r="M37" s="229"/>
      <c r="N37" s="125"/>
      <c r="O37" s="125"/>
      <c r="P37" s="229"/>
      <c r="Q37" s="279"/>
      <c r="R37" s="125"/>
      <c r="S37" s="125"/>
      <c r="T37" s="34"/>
      <c r="U37" s="34" t="s">
        <v>238</v>
      </c>
      <c r="V37" s="43"/>
    </row>
    <row r="38" spans="1:22" ht="20.100000000000001" customHeight="1" x14ac:dyDescent="0.25">
      <c r="A38" s="288" t="s">
        <v>132</v>
      </c>
      <c r="B38" s="130" t="s">
        <v>133</v>
      </c>
      <c r="C38" s="160" t="s">
        <v>23</v>
      </c>
      <c r="D38" s="125"/>
      <c r="E38" s="125"/>
      <c r="F38" s="125"/>
      <c r="G38" s="125"/>
      <c r="H38" s="125"/>
      <c r="I38" s="125"/>
      <c r="J38" s="125"/>
      <c r="K38" s="125"/>
      <c r="L38" s="229"/>
      <c r="M38" s="229"/>
      <c r="N38" s="125"/>
      <c r="O38" s="125"/>
      <c r="P38" s="229"/>
      <c r="Q38" s="136"/>
      <c r="R38" s="125"/>
      <c r="S38" s="125"/>
      <c r="T38" s="125"/>
      <c r="U38" s="34">
        <v>0.93055555555555547</v>
      </c>
      <c r="V38" s="43"/>
    </row>
    <row r="39" spans="1:22" ht="20.100000000000001" customHeight="1" x14ac:dyDescent="0.25">
      <c r="A39" s="405" t="s">
        <v>113</v>
      </c>
      <c r="B39" s="200" t="s">
        <v>134</v>
      </c>
      <c r="C39" s="170" t="s">
        <v>38</v>
      </c>
      <c r="D39" s="127">
        <v>0.20347222222222219</v>
      </c>
      <c r="E39" s="127">
        <v>0.25347222222222221</v>
      </c>
      <c r="F39" s="127">
        <v>0.31041666666666667</v>
      </c>
      <c r="G39" s="127">
        <v>0.34930555555555554</v>
      </c>
      <c r="H39" s="127">
        <v>0.36388888888888887</v>
      </c>
      <c r="I39" s="127">
        <v>0.48541666666666666</v>
      </c>
      <c r="J39" s="127">
        <v>0.6069444444444444</v>
      </c>
      <c r="K39" s="127">
        <v>0.62152777777777779</v>
      </c>
      <c r="L39" s="127">
        <v>0.62152777777777779</v>
      </c>
      <c r="M39" s="127">
        <v>0.65902777777777777</v>
      </c>
      <c r="N39" s="127">
        <v>0.67361111111111116</v>
      </c>
      <c r="O39" s="127">
        <v>0.67361111111111116</v>
      </c>
      <c r="P39" s="127">
        <v>0.69166666666666676</v>
      </c>
      <c r="Q39" s="127">
        <v>0.70833333333333337</v>
      </c>
      <c r="R39" s="127">
        <v>0.76736111111111116</v>
      </c>
      <c r="S39" s="127">
        <v>0.86041666666666661</v>
      </c>
      <c r="T39" s="127">
        <v>0.91666666666666663</v>
      </c>
      <c r="U39" s="125">
        <v>0.93888888888888899</v>
      </c>
      <c r="V39" s="271">
        <v>0.92638888888888893</v>
      </c>
    </row>
    <row r="40" spans="1:22" ht="20.100000000000001" customHeight="1" x14ac:dyDescent="0.25">
      <c r="A40" s="406"/>
      <c r="B40" s="296" t="s">
        <v>22</v>
      </c>
      <c r="C40" s="160" t="s">
        <v>23</v>
      </c>
      <c r="D40" s="123">
        <v>0.20694444444444446</v>
      </c>
      <c r="E40" s="123">
        <v>0.26041666666666669</v>
      </c>
      <c r="F40" s="123">
        <v>0.31666666666666665</v>
      </c>
      <c r="G40" s="123">
        <v>0.35625000000000001</v>
      </c>
      <c r="H40" s="123">
        <v>0.36805555555555558</v>
      </c>
      <c r="I40" s="123">
        <v>0.4916666666666667</v>
      </c>
      <c r="J40" s="123">
        <v>0.61249999999999993</v>
      </c>
      <c r="K40" s="123">
        <v>0.63055555555555554</v>
      </c>
      <c r="L40" s="164">
        <v>0.62638888888888888</v>
      </c>
      <c r="M40" s="164">
        <v>0.66388888888888886</v>
      </c>
      <c r="N40" s="293">
        <v>0.67708333333333337</v>
      </c>
      <c r="O40" s="123">
        <v>0.67708333333333337</v>
      </c>
      <c r="P40" s="164">
        <v>0.69652777777777775</v>
      </c>
      <c r="Q40" s="123">
        <v>0.71319444444444446</v>
      </c>
      <c r="R40" s="123">
        <v>0.77083333333333337</v>
      </c>
      <c r="S40" s="123">
        <v>0.8666666666666667</v>
      </c>
      <c r="T40" s="123">
        <v>0.92013888888888884</v>
      </c>
      <c r="U40" s="125">
        <v>0.93958333333333333</v>
      </c>
      <c r="V40" s="41">
        <v>0.92986111111111114</v>
      </c>
    </row>
    <row r="41" spans="1:22" ht="20.100000000000001" customHeight="1" x14ac:dyDescent="0.25">
      <c r="A41" s="289" t="s">
        <v>223</v>
      </c>
      <c r="B41" s="130" t="s">
        <v>224</v>
      </c>
      <c r="C41" s="160" t="s">
        <v>23</v>
      </c>
      <c r="D41" s="125">
        <v>0.21249999999999999</v>
      </c>
      <c r="E41" s="125">
        <v>0.26597222222222222</v>
      </c>
      <c r="F41" s="125">
        <v>0.32222222222222219</v>
      </c>
      <c r="G41" s="125">
        <v>0.36180555555555555</v>
      </c>
      <c r="H41" s="125">
        <v>0.37361111111111112</v>
      </c>
      <c r="I41" s="125">
        <v>0.49722222222222223</v>
      </c>
      <c r="J41" s="125">
        <v>0.61805555555555547</v>
      </c>
      <c r="K41" s="125">
        <v>0.63472222222222219</v>
      </c>
      <c r="L41" s="407" t="s">
        <v>201</v>
      </c>
      <c r="M41" s="407" t="s">
        <v>201</v>
      </c>
      <c r="N41" s="125">
        <v>0.68263888888888891</v>
      </c>
      <c r="O41" s="125">
        <v>0.68263888888888891</v>
      </c>
      <c r="P41" s="407" t="s">
        <v>201</v>
      </c>
      <c r="Q41" s="280">
        <v>0.71875</v>
      </c>
      <c r="R41" s="125">
        <v>0.77638888888888891</v>
      </c>
      <c r="S41" s="125">
        <v>0.87222222222222223</v>
      </c>
      <c r="T41" s="125">
        <v>0.92569444444444438</v>
      </c>
      <c r="U41" s="125">
        <v>0.94513888888888886</v>
      </c>
      <c r="V41" s="43">
        <v>0.93541666666666667</v>
      </c>
    </row>
    <row r="42" spans="1:22" ht="20.100000000000001" customHeight="1" x14ac:dyDescent="0.25">
      <c r="A42" s="289" t="s">
        <v>221</v>
      </c>
      <c r="B42" s="129" t="s">
        <v>222</v>
      </c>
      <c r="C42" s="160" t="s">
        <v>23</v>
      </c>
      <c r="D42" s="125">
        <v>0.21944444444444453</v>
      </c>
      <c r="E42" s="125">
        <v>0.27291666666666675</v>
      </c>
      <c r="F42" s="125">
        <v>0.32916666666666672</v>
      </c>
      <c r="G42" s="125">
        <v>0.36875000000000008</v>
      </c>
      <c r="H42" s="125">
        <v>0.38055555555555565</v>
      </c>
      <c r="I42" s="125">
        <v>0.50416666666666676</v>
      </c>
      <c r="J42" s="125">
        <v>0.625</v>
      </c>
      <c r="K42" s="125">
        <v>0.64166666666666672</v>
      </c>
      <c r="L42" s="401"/>
      <c r="M42" s="401"/>
      <c r="N42" s="125">
        <v>0.68958333333333344</v>
      </c>
      <c r="O42" s="125">
        <v>0.68958333333333344</v>
      </c>
      <c r="P42" s="401"/>
      <c r="Q42" s="280">
        <v>0.72569444444444453</v>
      </c>
      <c r="R42" s="125">
        <v>0.78333333333333344</v>
      </c>
      <c r="S42" s="125">
        <v>0.87708333333333333</v>
      </c>
      <c r="T42" s="125">
        <v>0.93263888888888891</v>
      </c>
      <c r="U42" s="125">
        <v>0.95208333333333339</v>
      </c>
      <c r="V42" s="43">
        <v>0.94027777777777777</v>
      </c>
    </row>
    <row r="43" spans="1:22" ht="20.100000000000001" customHeight="1" x14ac:dyDescent="0.25">
      <c r="A43" s="289" t="s">
        <v>219</v>
      </c>
      <c r="B43" s="130" t="s">
        <v>220</v>
      </c>
      <c r="C43" s="160" t="s">
        <v>23</v>
      </c>
      <c r="D43" s="125">
        <v>0.22777777777777783</v>
      </c>
      <c r="E43" s="125">
        <v>0.28125000000000006</v>
      </c>
      <c r="F43" s="125">
        <v>0.33750000000000002</v>
      </c>
      <c r="G43" s="125">
        <v>0.37708333333333338</v>
      </c>
      <c r="H43" s="125">
        <v>0.38888888888888895</v>
      </c>
      <c r="I43" s="125">
        <v>0.51250000000000007</v>
      </c>
      <c r="J43" s="125">
        <v>0.6333333333333333</v>
      </c>
      <c r="K43" s="125">
        <v>0.65</v>
      </c>
      <c r="L43" s="401"/>
      <c r="M43" s="401"/>
      <c r="N43" s="125">
        <v>0.69791666666666674</v>
      </c>
      <c r="O43" s="125">
        <v>0.69791666666666674</v>
      </c>
      <c r="P43" s="401"/>
      <c r="Q43" s="280">
        <v>0.73402777777777783</v>
      </c>
      <c r="R43" s="125">
        <v>0.79166666666666674</v>
      </c>
      <c r="S43" s="125">
        <v>0.8833333333333333</v>
      </c>
      <c r="T43" s="125">
        <v>0.94097222222222221</v>
      </c>
      <c r="U43" s="125">
        <v>0.9604166666666667</v>
      </c>
      <c r="V43" s="43">
        <v>0.94652777777777775</v>
      </c>
    </row>
    <row r="44" spans="1:22" ht="20.100000000000001" customHeight="1" x14ac:dyDescent="0.25">
      <c r="A44" s="289" t="s">
        <v>217</v>
      </c>
      <c r="B44" s="130" t="s">
        <v>218</v>
      </c>
      <c r="C44" s="160" t="s">
        <v>23</v>
      </c>
      <c r="D44" s="125">
        <v>0.2305555555555556</v>
      </c>
      <c r="E44" s="125">
        <v>0.28402777777777782</v>
      </c>
      <c r="F44" s="125">
        <v>0.34027777777777779</v>
      </c>
      <c r="G44" s="125">
        <v>0.37986111111111115</v>
      </c>
      <c r="H44" s="125">
        <v>0.39166666666666672</v>
      </c>
      <c r="I44" s="125">
        <v>0.51527777777777783</v>
      </c>
      <c r="J44" s="125">
        <v>0.63611111111111107</v>
      </c>
      <c r="K44" s="125">
        <v>0.65277777777777779</v>
      </c>
      <c r="L44" s="401"/>
      <c r="M44" s="401"/>
      <c r="N44" s="125">
        <v>0.70069444444444451</v>
      </c>
      <c r="O44" s="125">
        <v>0.70069444444444451</v>
      </c>
      <c r="P44" s="401"/>
      <c r="Q44" s="280">
        <v>0.7368055555555556</v>
      </c>
      <c r="R44" s="125">
        <v>0.79444444444444451</v>
      </c>
      <c r="S44" s="125">
        <v>0.88611111111111107</v>
      </c>
      <c r="T44" s="125">
        <v>0.94374999999999998</v>
      </c>
      <c r="U44" s="125">
        <v>0.96319444444444446</v>
      </c>
      <c r="V44" s="43">
        <v>0.94930555555555551</v>
      </c>
    </row>
    <row r="45" spans="1:22" ht="20.100000000000001" customHeight="1" x14ac:dyDescent="0.25">
      <c r="A45" s="289" t="s">
        <v>214</v>
      </c>
      <c r="B45" s="130" t="s">
        <v>216</v>
      </c>
      <c r="C45" s="160" t="s">
        <v>23</v>
      </c>
      <c r="D45" s="125">
        <v>0.23472222222222236</v>
      </c>
      <c r="E45" s="125">
        <v>0.28819444444444459</v>
      </c>
      <c r="F45" s="125">
        <v>0.34444444444444455</v>
      </c>
      <c r="G45" s="125">
        <v>0.38402777777777791</v>
      </c>
      <c r="H45" s="125">
        <v>0.39583333333333348</v>
      </c>
      <c r="I45" s="125">
        <v>0.5194444444444446</v>
      </c>
      <c r="J45" s="125">
        <v>0.64027777777777783</v>
      </c>
      <c r="K45" s="125">
        <v>0.65694444444444455</v>
      </c>
      <c r="L45" s="401"/>
      <c r="M45" s="401"/>
      <c r="N45" s="125">
        <v>0.70486111111111127</v>
      </c>
      <c r="O45" s="125">
        <v>0.70486111111111116</v>
      </c>
      <c r="P45" s="401"/>
      <c r="Q45" s="280">
        <v>0.74097222222222237</v>
      </c>
      <c r="R45" s="125">
        <v>0.79861111111111127</v>
      </c>
      <c r="S45" s="125">
        <v>0.89027777777777783</v>
      </c>
      <c r="T45" s="125">
        <v>0.94791666666666674</v>
      </c>
      <c r="U45" s="125">
        <v>0.96736111111111123</v>
      </c>
      <c r="V45" s="43">
        <v>0.95347222222222217</v>
      </c>
    </row>
    <row r="46" spans="1:22" ht="20.100000000000001" customHeight="1" x14ac:dyDescent="0.25">
      <c r="A46" s="289" t="s">
        <v>214</v>
      </c>
      <c r="B46" s="130" t="s">
        <v>215</v>
      </c>
      <c r="C46" s="160" t="s">
        <v>23</v>
      </c>
      <c r="D46" s="125">
        <v>0.23680555555555569</v>
      </c>
      <c r="E46" s="125">
        <v>0.29027777777777791</v>
      </c>
      <c r="F46" s="125">
        <v>0.34652777777777788</v>
      </c>
      <c r="G46" s="125">
        <v>0.38611111111111124</v>
      </c>
      <c r="H46" s="125">
        <v>0.39791666666666681</v>
      </c>
      <c r="I46" s="125">
        <v>0.52152777777777792</v>
      </c>
      <c r="J46" s="125">
        <v>0.64236111111111116</v>
      </c>
      <c r="K46" s="125">
        <v>0.65902777777777788</v>
      </c>
      <c r="L46" s="401"/>
      <c r="M46" s="401"/>
      <c r="N46" s="125">
        <v>0.7069444444444446</v>
      </c>
      <c r="O46" s="125">
        <v>0.7069444444444446</v>
      </c>
      <c r="P46" s="401"/>
      <c r="Q46" s="280">
        <v>0.74305555555555569</v>
      </c>
      <c r="R46" s="125">
        <v>0.8006944444444446</v>
      </c>
      <c r="S46" s="125">
        <v>0.89236111111111116</v>
      </c>
      <c r="T46" s="125">
        <v>0.95000000000000007</v>
      </c>
      <c r="U46" s="125">
        <v>0.96944444444444455</v>
      </c>
      <c r="V46" s="43">
        <v>0.9555555555555556</v>
      </c>
    </row>
    <row r="47" spans="1:22" ht="20.100000000000001" customHeight="1" x14ac:dyDescent="0.25">
      <c r="A47" s="289" t="s">
        <v>212</v>
      </c>
      <c r="B47" s="130" t="s">
        <v>213</v>
      </c>
      <c r="C47" s="160" t="s">
        <v>23</v>
      </c>
      <c r="D47" s="125">
        <v>0.24236111111111122</v>
      </c>
      <c r="E47" s="125">
        <v>0.29583333333333345</v>
      </c>
      <c r="F47" s="125">
        <v>0.35208333333333341</v>
      </c>
      <c r="G47" s="125">
        <v>0.39166666666666677</v>
      </c>
      <c r="H47" s="125">
        <v>0.40347222222222234</v>
      </c>
      <c r="I47" s="125">
        <v>0.52708333333333346</v>
      </c>
      <c r="J47" s="125">
        <v>0.6479166666666667</v>
      </c>
      <c r="K47" s="125">
        <v>0.66458333333333341</v>
      </c>
      <c r="L47" s="401"/>
      <c r="M47" s="401"/>
      <c r="N47" s="125">
        <v>0.71250000000000013</v>
      </c>
      <c r="O47" s="125">
        <v>0.71250000000000013</v>
      </c>
      <c r="P47" s="401"/>
      <c r="Q47" s="280">
        <v>0.74861111111111123</v>
      </c>
      <c r="R47" s="125">
        <v>0.80625000000000013</v>
      </c>
      <c r="S47" s="125">
        <v>0.8979166666666667</v>
      </c>
      <c r="T47" s="125">
        <v>0.9555555555555556</v>
      </c>
      <c r="U47" s="125">
        <v>0.97500000000000009</v>
      </c>
      <c r="V47" s="43">
        <v>0.96111111111111114</v>
      </c>
    </row>
    <row r="48" spans="1:22" ht="20.100000000000001" customHeight="1" x14ac:dyDescent="0.25">
      <c r="A48" s="289" t="s">
        <v>210</v>
      </c>
      <c r="B48" s="130" t="s">
        <v>211</v>
      </c>
      <c r="C48" s="160" t="s">
        <v>23</v>
      </c>
      <c r="D48" s="125">
        <v>0.24652777777777798</v>
      </c>
      <c r="E48" s="125">
        <v>0.30000000000000021</v>
      </c>
      <c r="F48" s="125">
        <v>0.35625000000000018</v>
      </c>
      <c r="G48" s="125">
        <v>0.39583333333333354</v>
      </c>
      <c r="H48" s="125">
        <v>0.40763888888888911</v>
      </c>
      <c r="I48" s="125">
        <v>0.53125000000000022</v>
      </c>
      <c r="J48" s="125">
        <v>0.65208333333333346</v>
      </c>
      <c r="K48" s="125">
        <v>0.66875000000000018</v>
      </c>
      <c r="L48" s="401"/>
      <c r="M48" s="401"/>
      <c r="N48" s="125">
        <v>0.7166666666666669</v>
      </c>
      <c r="O48" s="123">
        <v>0.71597222222222223</v>
      </c>
      <c r="P48" s="401"/>
      <c r="Q48" s="280">
        <v>0.75277777777777799</v>
      </c>
      <c r="R48" s="125">
        <v>0.8104166666666669</v>
      </c>
      <c r="S48" s="125">
        <v>0.90208333333333346</v>
      </c>
      <c r="T48" s="125">
        <v>0.95972222222222237</v>
      </c>
      <c r="U48" s="125">
        <v>0.97916666666666685</v>
      </c>
      <c r="V48" s="43">
        <v>0.9652777777777779</v>
      </c>
    </row>
    <row r="49" spans="1:22" ht="20.100000000000001" customHeight="1" x14ac:dyDescent="0.25">
      <c r="A49" s="289" t="s">
        <v>208</v>
      </c>
      <c r="B49" s="130" t="s">
        <v>209</v>
      </c>
      <c r="C49" s="160" t="s">
        <v>23</v>
      </c>
      <c r="D49" s="125">
        <v>0.25069444444444455</v>
      </c>
      <c r="E49" s="125">
        <v>0.30416666666666675</v>
      </c>
      <c r="F49" s="125">
        <v>0.36041666666666672</v>
      </c>
      <c r="G49" s="125">
        <v>0.40000000000000008</v>
      </c>
      <c r="H49" s="125">
        <v>0.41180555555555565</v>
      </c>
      <c r="I49" s="125">
        <v>0.53541666666666676</v>
      </c>
      <c r="J49" s="125">
        <v>0.65625</v>
      </c>
      <c r="K49" s="125">
        <v>0.67291666666666672</v>
      </c>
      <c r="L49" s="401"/>
      <c r="M49" s="401"/>
      <c r="N49" s="125">
        <v>0.72083333333333344</v>
      </c>
      <c r="O49" s="125"/>
      <c r="P49" s="401"/>
      <c r="Q49" s="280">
        <v>0.75694444444444453</v>
      </c>
      <c r="R49" s="125">
        <v>0.81458333333333344</v>
      </c>
      <c r="S49" s="125">
        <v>0.90625</v>
      </c>
      <c r="T49" s="125">
        <v>0.96388888888888891</v>
      </c>
      <c r="U49" s="125">
        <v>0.98333333333333339</v>
      </c>
      <c r="V49" s="43">
        <v>0.96944444444444444</v>
      </c>
    </row>
    <row r="50" spans="1:22" ht="20.100000000000001" customHeight="1" x14ac:dyDescent="0.25">
      <c r="A50" s="289" t="s">
        <v>206</v>
      </c>
      <c r="B50" s="130" t="s">
        <v>207</v>
      </c>
      <c r="C50" s="160" t="s">
        <v>23</v>
      </c>
      <c r="D50" s="125">
        <v>0.25763888888888908</v>
      </c>
      <c r="E50" s="125">
        <v>0.31111111111111128</v>
      </c>
      <c r="F50" s="125">
        <v>0.36736111111111125</v>
      </c>
      <c r="G50" s="125">
        <v>0.40694444444444461</v>
      </c>
      <c r="H50" s="125">
        <v>0.41875000000000018</v>
      </c>
      <c r="I50" s="125">
        <v>0.54236111111111129</v>
      </c>
      <c r="J50" s="125">
        <v>0.66319444444444453</v>
      </c>
      <c r="K50" s="125">
        <v>0.67986111111111125</v>
      </c>
      <c r="L50" s="401"/>
      <c r="M50" s="401"/>
      <c r="N50" s="125">
        <v>0.72777777777777797</v>
      </c>
      <c r="O50" s="125"/>
      <c r="P50" s="401"/>
      <c r="Q50" s="280">
        <v>0.76041666666666663</v>
      </c>
      <c r="R50" s="125">
        <v>0.82152777777777797</v>
      </c>
      <c r="S50" s="125">
        <v>0.90972222222222221</v>
      </c>
      <c r="T50" s="125">
        <v>0.97083333333333344</v>
      </c>
      <c r="U50" s="125">
        <v>0.99027777777777792</v>
      </c>
      <c r="V50" s="43">
        <v>0.97291666666666676</v>
      </c>
    </row>
    <row r="51" spans="1:22" ht="20.100000000000001" customHeight="1" x14ac:dyDescent="0.25">
      <c r="A51" s="289" t="s">
        <v>204</v>
      </c>
      <c r="B51" s="129" t="s">
        <v>205</v>
      </c>
      <c r="C51" s="160" t="s">
        <v>23</v>
      </c>
      <c r="D51" s="125">
        <v>0.26527777777777795</v>
      </c>
      <c r="E51" s="125">
        <v>0.31875000000000014</v>
      </c>
      <c r="F51" s="125">
        <v>0.37500000000000011</v>
      </c>
      <c r="G51" s="125">
        <v>0.41458333333333347</v>
      </c>
      <c r="H51" s="125">
        <v>0.42638888888888904</v>
      </c>
      <c r="I51" s="125">
        <v>0.55000000000000016</v>
      </c>
      <c r="J51" s="125">
        <v>0.67083333333333339</v>
      </c>
      <c r="K51" s="125">
        <v>0.68750000000000011</v>
      </c>
      <c r="L51" s="401"/>
      <c r="M51" s="401"/>
      <c r="N51" s="125">
        <v>0.73541666666666683</v>
      </c>
      <c r="O51" s="125"/>
      <c r="P51" s="401"/>
      <c r="Q51" s="280">
        <v>0.76805555555555549</v>
      </c>
      <c r="R51" s="125">
        <v>0.82916666666666683</v>
      </c>
      <c r="S51" s="125">
        <v>0.91736111111111107</v>
      </c>
      <c r="T51" s="125">
        <v>0.9784722222222223</v>
      </c>
      <c r="U51" s="125">
        <v>0.99791666666666679</v>
      </c>
      <c r="V51" s="43">
        <v>0.98055555555555562</v>
      </c>
    </row>
    <row r="52" spans="1:22" ht="20.100000000000001" customHeight="1" x14ac:dyDescent="0.25">
      <c r="A52" s="289" t="s">
        <v>202</v>
      </c>
      <c r="B52" s="129" t="s">
        <v>203</v>
      </c>
      <c r="C52" s="160" t="s">
        <v>23</v>
      </c>
      <c r="D52" s="125">
        <v>0.26875000000000016</v>
      </c>
      <c r="E52" s="125">
        <v>0.32222222222222235</v>
      </c>
      <c r="F52" s="125">
        <v>0.37847222222222232</v>
      </c>
      <c r="G52" s="125">
        <v>0.41805555555555568</v>
      </c>
      <c r="H52" s="125">
        <v>0.42986111111111125</v>
      </c>
      <c r="I52" s="125">
        <v>0.55347222222222237</v>
      </c>
      <c r="J52" s="125">
        <v>0.6743055555555556</v>
      </c>
      <c r="K52" s="125">
        <v>0.69097222222222232</v>
      </c>
      <c r="L52" s="402"/>
      <c r="M52" s="402"/>
      <c r="N52" s="125">
        <v>0.73888888888888904</v>
      </c>
      <c r="O52" s="125"/>
      <c r="P52" s="402"/>
      <c r="Q52" s="280">
        <v>0.7715277777777777</v>
      </c>
      <c r="R52" s="125">
        <v>0.83263888888888904</v>
      </c>
      <c r="S52" s="125">
        <v>0.92013888888888884</v>
      </c>
      <c r="T52" s="125">
        <v>0.98194444444444451</v>
      </c>
      <c r="U52" s="125">
        <v>1.0013888888888891</v>
      </c>
      <c r="V52" s="43">
        <v>0.98333333333333339</v>
      </c>
    </row>
    <row r="53" spans="1:22" ht="20.100000000000001" customHeight="1" x14ac:dyDescent="0.25">
      <c r="A53" s="290" t="s">
        <v>21</v>
      </c>
      <c r="B53" s="129" t="s">
        <v>199</v>
      </c>
      <c r="C53" s="160" t="s">
        <v>23</v>
      </c>
      <c r="D53" s="125" t="s">
        <v>239</v>
      </c>
      <c r="E53" s="125" t="s">
        <v>239</v>
      </c>
      <c r="F53" s="125" t="s">
        <v>239</v>
      </c>
      <c r="G53" s="125" t="s">
        <v>239</v>
      </c>
      <c r="H53" s="125" t="s">
        <v>239</v>
      </c>
      <c r="I53" s="125" t="s">
        <v>239</v>
      </c>
      <c r="J53" s="125" t="s">
        <v>239</v>
      </c>
      <c r="K53" s="125" t="s">
        <v>239</v>
      </c>
      <c r="L53" s="229">
        <v>0.67083333333333339</v>
      </c>
      <c r="M53" s="229">
        <v>0.70833333333333337</v>
      </c>
      <c r="N53" s="125" t="s">
        <v>239</v>
      </c>
      <c r="O53" s="125"/>
      <c r="P53" s="229">
        <v>0.74097222222222225</v>
      </c>
      <c r="Q53" s="280" t="s">
        <v>239</v>
      </c>
      <c r="R53" s="280" t="s">
        <v>239</v>
      </c>
      <c r="S53" s="280" t="s">
        <v>239</v>
      </c>
      <c r="T53" s="280" t="s">
        <v>239</v>
      </c>
      <c r="U53" s="280" t="s">
        <v>239</v>
      </c>
      <c r="V53" s="291" t="s">
        <v>239</v>
      </c>
    </row>
    <row r="54" spans="1:22" ht="20.100000000000001" customHeight="1" x14ac:dyDescent="0.25">
      <c r="A54" s="290" t="s">
        <v>21</v>
      </c>
      <c r="B54" s="129" t="s">
        <v>200</v>
      </c>
      <c r="C54" s="160" t="s">
        <v>23</v>
      </c>
      <c r="D54" s="125">
        <v>0.27708333333333346</v>
      </c>
      <c r="E54" s="125">
        <v>0.33055555555555566</v>
      </c>
      <c r="F54" s="125">
        <v>0.38680555555555562</v>
      </c>
      <c r="G54" s="125">
        <v>0.42638888888888898</v>
      </c>
      <c r="H54" s="125">
        <v>0.43819444444444455</v>
      </c>
      <c r="I54" s="125">
        <v>0.56180555555555567</v>
      </c>
      <c r="J54" s="125">
        <v>0.68194444444444446</v>
      </c>
      <c r="K54" s="125">
        <v>0.69861111111111107</v>
      </c>
      <c r="L54" s="229" t="s">
        <v>239</v>
      </c>
      <c r="M54" s="229" t="s">
        <v>239</v>
      </c>
      <c r="N54" s="125">
        <v>0.74722222222222234</v>
      </c>
      <c r="O54" s="125"/>
      <c r="P54" s="229" t="s">
        <v>239</v>
      </c>
      <c r="Q54" s="280">
        <v>0.77986111111111101</v>
      </c>
      <c r="R54" s="125">
        <v>0.84097222222222234</v>
      </c>
      <c r="S54" s="125">
        <v>0.9277777777777777</v>
      </c>
      <c r="T54" s="125">
        <v>0.99027777777777781</v>
      </c>
      <c r="U54" s="125">
        <v>1.0097222222222224</v>
      </c>
      <c r="V54" s="43">
        <v>0.9902777777777777</v>
      </c>
    </row>
    <row r="55" spans="1:22" ht="20.100000000000001" customHeight="1" x14ac:dyDescent="0.25">
      <c r="A55" s="403" t="s">
        <v>21</v>
      </c>
      <c r="B55" s="200" t="s">
        <v>37</v>
      </c>
      <c r="C55" s="170" t="s">
        <v>38</v>
      </c>
      <c r="D55" s="123">
        <v>0.27916666666666679</v>
      </c>
      <c r="E55" s="123">
        <v>0.33263888888888898</v>
      </c>
      <c r="F55" s="123">
        <v>0.38888888888888895</v>
      </c>
      <c r="G55" s="123">
        <v>0.42847222222222231</v>
      </c>
      <c r="H55" s="123">
        <v>0.44027777777777788</v>
      </c>
      <c r="I55" s="123">
        <v>0.56388888888888899</v>
      </c>
      <c r="J55" s="123">
        <v>0.68402777777777779</v>
      </c>
      <c r="K55" s="123">
        <v>0.7006944444444444</v>
      </c>
      <c r="L55" s="164">
        <v>0.67291666666666661</v>
      </c>
      <c r="M55" s="164">
        <v>0.7104166666666667</v>
      </c>
      <c r="N55" s="123">
        <v>0.74930555555555567</v>
      </c>
      <c r="O55" s="123"/>
      <c r="P55" s="164">
        <v>0.74305555555555547</v>
      </c>
      <c r="Q55" s="281">
        <v>0.78194444444444433</v>
      </c>
      <c r="R55" s="123">
        <v>0.84305555555555567</v>
      </c>
      <c r="S55" s="123">
        <v>0.9291666666666667</v>
      </c>
      <c r="T55" s="123">
        <v>0.99236111111111114</v>
      </c>
      <c r="U55" s="123">
        <v>1.0118055555555556</v>
      </c>
      <c r="V55" s="41">
        <v>0.99236111111111114</v>
      </c>
    </row>
    <row r="56" spans="1:22" ht="15.75" thickBot="1" x14ac:dyDescent="0.3">
      <c r="A56" s="404"/>
      <c r="B56" s="297"/>
      <c r="C56" s="181"/>
      <c r="D56" s="182"/>
      <c r="E56" s="182"/>
      <c r="F56" s="182"/>
      <c r="G56" s="182"/>
      <c r="H56" s="182"/>
      <c r="I56" s="182"/>
      <c r="J56" s="182"/>
      <c r="K56" s="2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5"/>
    </row>
    <row r="58" spans="1:22" x14ac:dyDescent="0.25">
      <c r="A58" s="188" t="s">
        <v>138</v>
      </c>
      <c r="B58" s="100"/>
      <c r="C58" s="100"/>
      <c r="D58" s="100"/>
      <c r="E58" s="100"/>
      <c r="F58" s="94" t="s">
        <v>240</v>
      </c>
      <c r="G58" s="100"/>
      <c r="H58" s="100"/>
    </row>
    <row r="59" spans="1:22" ht="15.75" x14ac:dyDescent="0.25">
      <c r="A59" s="188" t="s">
        <v>137</v>
      </c>
      <c r="B59" s="100"/>
      <c r="C59" s="215"/>
      <c r="D59" s="215"/>
      <c r="E59" s="96"/>
      <c r="F59" s="294">
        <v>0.67708333333333337</v>
      </c>
      <c r="G59" s="100" t="s">
        <v>241</v>
      </c>
      <c r="H59" s="96"/>
    </row>
    <row r="60" spans="1:22" x14ac:dyDescent="0.25">
      <c r="A60" s="188" t="s">
        <v>66</v>
      </c>
      <c r="B60" s="100"/>
      <c r="C60" s="100"/>
      <c r="D60" s="100"/>
      <c r="E60" s="100"/>
      <c r="F60" s="292"/>
      <c r="G60" s="292"/>
      <c r="H60" s="292"/>
    </row>
    <row r="61" spans="1:22" s="348" customFormat="1" ht="12.75" x14ac:dyDescent="0.2">
      <c r="A61" s="343" t="s">
        <v>69</v>
      </c>
      <c r="B61" s="344"/>
      <c r="C61" s="354"/>
      <c r="D61" s="354"/>
      <c r="E61" s="354"/>
      <c r="F61" s="355"/>
      <c r="G61" s="355"/>
      <c r="H61" s="355"/>
    </row>
    <row r="62" spans="1:22" s="348" customFormat="1" ht="12.75" x14ac:dyDescent="0.2">
      <c r="A62" s="343" t="s">
        <v>70</v>
      </c>
      <c r="B62" s="344"/>
      <c r="C62" s="354"/>
      <c r="D62" s="354"/>
      <c r="E62" s="354"/>
      <c r="F62" s="355"/>
      <c r="G62" s="355"/>
      <c r="H62" s="355"/>
    </row>
    <row r="63" spans="1:22" s="348" customFormat="1" ht="12.75" x14ac:dyDescent="0.2">
      <c r="A63" s="343" t="s">
        <v>71</v>
      </c>
      <c r="B63" s="344"/>
      <c r="C63" s="354"/>
      <c r="D63" s="354"/>
      <c r="E63" s="354"/>
      <c r="F63" s="354"/>
      <c r="G63" s="354"/>
    </row>
    <row r="64" spans="1:22" s="348" customFormat="1" ht="12.75" x14ac:dyDescent="0.2">
      <c r="A64" s="356" t="s">
        <v>72</v>
      </c>
      <c r="B64" s="344"/>
      <c r="C64" s="354"/>
      <c r="D64" s="354"/>
      <c r="E64" s="354"/>
      <c r="F64" s="355"/>
      <c r="G64" s="355"/>
    </row>
    <row r="65" spans="1:7" s="348" customFormat="1" ht="12.75" x14ac:dyDescent="0.2">
      <c r="A65" s="343" t="s">
        <v>73</v>
      </c>
      <c r="B65" s="350"/>
      <c r="C65" s="354"/>
      <c r="D65" s="354"/>
      <c r="E65" s="354"/>
      <c r="F65" s="354"/>
      <c r="G65" s="354"/>
    </row>
    <row r="66" spans="1:7" s="348" customFormat="1" ht="12.75" x14ac:dyDescent="0.2">
      <c r="A66" s="343" t="s">
        <v>74</v>
      </c>
      <c r="B66" s="350"/>
      <c r="C66" s="354"/>
      <c r="D66" s="354"/>
      <c r="E66" s="354"/>
      <c r="F66" s="354"/>
      <c r="G66" s="354"/>
    </row>
    <row r="67" spans="1:7" s="348" customFormat="1" ht="12.75" x14ac:dyDescent="0.2">
      <c r="A67" s="356" t="s">
        <v>75</v>
      </c>
      <c r="B67" s="356"/>
      <c r="C67" s="354"/>
      <c r="D67" s="354"/>
      <c r="E67" s="354"/>
      <c r="F67" s="354"/>
      <c r="G67" s="354"/>
    </row>
  </sheetData>
  <mergeCells count="16">
    <mergeCell ref="A55:A56"/>
    <mergeCell ref="A23:A24"/>
    <mergeCell ref="A27:A28"/>
    <mergeCell ref="C30:V30"/>
    <mergeCell ref="A35:A36"/>
    <mergeCell ref="A39:A40"/>
    <mergeCell ref="L41:L52"/>
    <mergeCell ref="M41:M52"/>
    <mergeCell ref="P41:P52"/>
    <mergeCell ref="B1:V1"/>
    <mergeCell ref="C2:V2"/>
    <mergeCell ref="A7:A8"/>
    <mergeCell ref="E10:E22"/>
    <mergeCell ref="H10:H22"/>
    <mergeCell ref="I10:I22"/>
    <mergeCell ref="K10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Wozokm cz. I</vt:lpstr>
      <vt:lpstr>Wozokm cz.II</vt:lpstr>
      <vt:lpstr>RJ linia 3,11</vt:lpstr>
      <vt:lpstr>RJ linia 15, 532</vt:lpstr>
      <vt:lpstr>RJ linia 1</vt:lpstr>
      <vt:lpstr>RJ linia 534, 25</vt:lpstr>
      <vt:lpstr>RJ linia 16,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Tomasz Baran</cp:lastModifiedBy>
  <dcterms:created xsi:type="dcterms:W3CDTF">2021-02-15T07:58:46Z</dcterms:created>
  <dcterms:modified xsi:type="dcterms:W3CDTF">2021-02-18T11:43:02Z</dcterms:modified>
</cp:coreProperties>
</file>