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.czarnecki\Desktop\ZKA - 1 cykl\"/>
    </mc:Choice>
  </mc:AlternateContent>
  <bookViews>
    <workbookView xWindow="0" yWindow="0" windowWidth="24000" windowHeight="9735" tabRatio="655" activeTab="4"/>
  </bookViews>
  <sheets>
    <sheet name="Zał_nr_10a" sheetId="27" r:id="rId1"/>
    <sheet name="Zał_nr_10b" sheetId="28" r:id="rId2"/>
    <sheet name="Zał_nr_11a" sheetId="24" r:id="rId3"/>
    <sheet name="Zał_nr_11a (1)" sheetId="23" r:id="rId4"/>
    <sheet name="Zał_nr_11a (2)" sheetId="25" r:id="rId5"/>
    <sheet name="Zał_nr_11a (3)" sheetId="26" r:id="rId6"/>
    <sheet name="Zał_nr_11b" sheetId="21" r:id="rId7"/>
  </sheets>
  <definedNames>
    <definedName name="_xlnm._FilterDatabase" localSheetId="1" hidden="1">Zał_nr_10b!$A$4:$J$49</definedName>
    <definedName name="_xlnm.Print_Area" localSheetId="3">'Zał_nr_11a (1)'!$B$1:$AJ$31</definedName>
    <definedName name="_xlnm.Print_Area" localSheetId="6">Zał_nr_11b!$A$1:$T$29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8" i="27" l="1"/>
  <c r="I42" i="28" l="1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I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2" i="28" l="1"/>
  <c r="AX5" i="21" l="1"/>
  <c r="AW5" i="24" l="1"/>
  <c r="A19" i="26" l="1"/>
  <c r="A17" i="26"/>
  <c r="A33" i="25" l="1"/>
  <c r="A32" i="25"/>
  <c r="AL5" i="23" l="1"/>
</calcChain>
</file>

<file path=xl/sharedStrings.xml><?xml version="1.0" encoding="utf-8"?>
<sst xmlns="http://schemas.openxmlformats.org/spreadsheetml/2006/main" count="1134" uniqueCount="204">
  <si>
    <t>Łódź Kaliska</t>
  </si>
  <si>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</si>
  <si>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</si>
  <si>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</si>
  <si>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</si>
  <si>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</si>
  <si>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</si>
  <si>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</si>
  <si>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</si>
  <si>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</si>
  <si>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</si>
  <si>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</si>
  <si>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</si>
  <si>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</si>
  <si>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</si>
  <si>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</si>
  <si>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</si>
  <si>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</si>
  <si>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</si>
  <si>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</si>
  <si>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</si>
  <si>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</si>
  <si>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</si>
  <si>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</si>
  <si>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</si>
  <si>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</si>
  <si>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</si>
  <si>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</si>
  <si>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</si>
  <si>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</si>
  <si>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</si>
  <si>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</si>
  <si>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Łódź Żabieniec</t>
  </si>
  <si>
    <t>Zgierz</t>
  </si>
  <si>
    <t>ul. 11-go Listopada - Dw. Łódź Rodogoszcz Zach (przystanek MPK 2190 w stronę Zgierza)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</si>
  <si>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</si>
  <si>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</si>
  <si>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1349 w stronę Zgierza)</t>
  </si>
  <si>
    <t xml:space="preserve"> ul. Woronicza - Łódź Żabieniec (przystanek MPK 1350 w stronę Łodzi Kaliskiej)</t>
  </si>
  <si>
    <t>Łowicz Przedmieście</t>
  </si>
  <si>
    <t>Kutno</t>
  </si>
  <si>
    <t>odjazd komunikacji zastępczej/pociągu</t>
  </si>
  <si>
    <t>przyjazd komunikacji zastępczej/pociągu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</si>
  <si>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</si>
  <si>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</si>
  <si>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</si>
  <si>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</si>
  <si>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</si>
  <si>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Kutno - przy stacji PKP (ul. 3 Maja, pętla MPK)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</si>
  <si>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</si>
  <si>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</si>
  <si>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</si>
  <si>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</si>
  <si>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</si>
  <si>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</si>
  <si>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(1),(2)-(6),(7) kursuje w poszczególne dni tygodnia poniedziałek, wtorek…sobota, niedziela</t>
  </si>
  <si>
    <t>Łowicz Główny  - przy stacji PKP (ul. Dworcowa 4)</t>
  </si>
  <si>
    <t>Łowicz Przedmieście  - przy stacji PKP (ul. Kaliska/Włókiennicza)</t>
  </si>
  <si>
    <t>Łódź Radogoszcz Zachód</t>
  </si>
  <si>
    <t>Łodź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</si>
  <si>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</si>
  <si>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</si>
  <si>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</si>
  <si>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</si>
  <si>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</si>
  <si>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</si>
  <si>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</si>
  <si>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</si>
  <si>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Ozorków Nowe Miasto</t>
  </si>
  <si>
    <t>przystanek autobusowy ul. Armii Krajowej przy  ul. Konstytucji 3 Maja</t>
  </si>
  <si>
    <t>Chociszew</t>
  </si>
  <si>
    <t>przystanek autobusowy przy OSP Orła 33</t>
  </si>
  <si>
    <t>Grotniki</t>
  </si>
  <si>
    <t>przystanek autobusowy skrzyżowanie ul. Marszałkowska/Kolejowa</t>
  </si>
  <si>
    <t>Zgierz Kontrewers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</si>
  <si>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</si>
  <si>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</si>
  <si>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</si>
  <si>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</si>
  <si>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przy stacji PKP</t>
  </si>
  <si>
    <t>przystanek autobusowy ul. Łęczycka Wiadukt/Matejki</t>
  </si>
  <si>
    <t>przystanek autobusowy ul. Łęczycka przy Orzeszkowej/Gębickiej</t>
  </si>
  <si>
    <t>przystanek autobusowy Orła/Leśna</t>
  </si>
  <si>
    <t>przystanek autobusowy Jedlicze B (w kierunku Kutna ul. Aleksandrowska 91, w kierunku Zgierza Aleksandrowska/Letniskowa)</t>
  </si>
  <si>
    <t>Koluszki</t>
  </si>
  <si>
    <t>Zamknięcie na linii 3, 11 (część I)</t>
  </si>
  <si>
    <t>Polesie</t>
  </si>
  <si>
    <t>Słotwiny</t>
  </si>
  <si>
    <t>11334/5</t>
  </si>
  <si>
    <t>11338/9</t>
  </si>
  <si>
    <t>11344/5</t>
  </si>
  <si>
    <t>11346/7</t>
  </si>
  <si>
    <t>11368/9</t>
  </si>
  <si>
    <t>11376/7</t>
  </si>
  <si>
    <t>11384/5</t>
  </si>
  <si>
    <t>Wykno</t>
  </si>
  <si>
    <t>Budziszewice P.A ul. JC Paska / Kolejowa</t>
  </si>
  <si>
    <t>Zaosie</t>
  </si>
  <si>
    <t>przystanek autobusowy przy DW 715</t>
  </si>
  <si>
    <t>Skrzynki</t>
  </si>
  <si>
    <t>Tomaszów Mazowiecki</t>
  </si>
  <si>
    <t>Tomaszów Mazowiecki -  przy stacji PKP ul. Dworcowa</t>
  </si>
  <si>
    <t>11370/1</t>
  </si>
  <si>
    <t>Łódź Pabianicka</t>
  </si>
  <si>
    <t>Sierakowice Lewe (Zatorze)</t>
  </si>
  <si>
    <t>przystanek autobusowy Polesie 116</t>
  </si>
  <si>
    <t>(na wysokości nr 154)</t>
  </si>
  <si>
    <t>przystanek autobusowy ul. Tomaszowska</t>
  </si>
  <si>
    <t>:</t>
  </si>
  <si>
    <t>Zamknięcie na linii 15, 532 (część I)</t>
  </si>
  <si>
    <t>przyjazd pociągu/komunikacji zastępczej</t>
  </si>
  <si>
    <t>13.XII-11.III w (D)</t>
  </si>
  <si>
    <t>12.XII-12.III w (1 - 7)</t>
  </si>
  <si>
    <t>11702</t>
  </si>
  <si>
    <t>19106 11704</t>
  </si>
  <si>
    <t>11710</t>
  </si>
  <si>
    <t>11712</t>
  </si>
  <si>
    <t>11714</t>
  </si>
  <si>
    <t>11716</t>
  </si>
  <si>
    <t>11718</t>
  </si>
  <si>
    <t>11720</t>
  </si>
  <si>
    <t>Tomaszów Mazowiecki Białobrzegi</t>
  </si>
  <si>
    <t>przystanek autobusowy ul. Radomska/Opoczyńska</t>
  </si>
  <si>
    <t>Brzustów</t>
  </si>
  <si>
    <t>Zamknięcie na linii 25, 22</t>
  </si>
  <si>
    <t>Skrzynki - przy stacji PKP</t>
  </si>
  <si>
    <t>Brzustów - przy stacji PKP</t>
  </si>
  <si>
    <t>przy stacji PKP ul. Dworcowa</t>
  </si>
  <si>
    <t>13.XII-17.XII</t>
  </si>
  <si>
    <t>11301</t>
  </si>
  <si>
    <t>11303</t>
  </si>
  <si>
    <t>11305</t>
  </si>
  <si>
    <t>11309</t>
  </si>
  <si>
    <t>13.XII-31.XII w (D)</t>
  </si>
  <si>
    <t>03.I-11.III w (D)</t>
  </si>
  <si>
    <t>11311</t>
  </si>
  <si>
    <t>11317</t>
  </si>
  <si>
    <t>11319</t>
  </si>
  <si>
    <t>11321</t>
  </si>
  <si>
    <t>11323</t>
  </si>
  <si>
    <t>11325</t>
  </si>
  <si>
    <t>11327</t>
  </si>
  <si>
    <t>13.XII.-22.XII w (D)</t>
  </si>
  <si>
    <t>12.XII-22.XII w (1 - 7)</t>
  </si>
  <si>
    <t>11350/1</t>
  </si>
  <si>
    <t>23.XII-11.III w (D)</t>
  </si>
  <si>
    <t>11356/7</t>
  </si>
  <si>
    <t>23.XII-12.III w (1 - 7)</t>
  </si>
  <si>
    <t>11360/1</t>
  </si>
  <si>
    <t>11362/3</t>
  </si>
  <si>
    <t>11374/5</t>
  </si>
  <si>
    <t>11346/7 BIS</t>
  </si>
  <si>
    <t>01.I-12.III w (1 - 7)</t>
  </si>
  <si>
    <t xml:space="preserve">12.XII-31.XII w (1 - 7) </t>
  </si>
  <si>
    <t>Łęczyca - dworzec autobusowy PKS (termin 12.XII-22.XII)</t>
  </si>
  <si>
    <t>14.XII-11.III w (D)</t>
  </si>
  <si>
    <t>Zamknięcie na linii 25 (część I)</t>
  </si>
  <si>
    <t>Żakowice Południowe</t>
  </si>
  <si>
    <t>Gałkówek</t>
  </si>
  <si>
    <t>Żakowice Płd.  - przy PKP (dw. 716 ul. Piotrkowska)</t>
  </si>
  <si>
    <t>Gałkówek - przy stacji PKP</t>
  </si>
  <si>
    <t>Łęczyca - przy stacji PKP (ul. Belwederska, termin 23.XIII- 12.III)</t>
  </si>
  <si>
    <t>13.XII-22.XII w (D)</t>
  </si>
  <si>
    <t>10642</t>
  </si>
  <si>
    <t>21;48</t>
  </si>
  <si>
    <t>99236</t>
  </si>
  <si>
    <t>11340/1</t>
  </si>
  <si>
    <t>22.XII-12.III w (1 - 7)</t>
  </si>
  <si>
    <t>23.XII-24.I i 3.II-12.III w (1 - 7)</t>
  </si>
  <si>
    <t>25.I-2.II w (1 - 7)</t>
  </si>
  <si>
    <t>11356/7 11237 19237</t>
  </si>
  <si>
    <t>11356/7 11207 11237</t>
  </si>
  <si>
    <t>11355 19233 11235</t>
  </si>
  <si>
    <t>11334/5 11219 11225</t>
  </si>
  <si>
    <t>11350/1 11233</t>
  </si>
  <si>
    <t>11346/7 11221</t>
  </si>
  <si>
    <t>11360/1 11222 19222</t>
  </si>
  <si>
    <t>11364 19220</t>
  </si>
  <si>
    <t>11376/7 11230 19230</t>
  </si>
  <si>
    <t>11364 BIS</t>
  </si>
  <si>
    <t>11344/5 BIS</t>
  </si>
  <si>
    <t>11362/3 BIS</t>
  </si>
  <si>
    <t>20.I-12.III       w (1 - 7)</t>
  </si>
  <si>
    <t>23.XII-31.XII w (1 - 7)</t>
  </si>
  <si>
    <t>Zamknięcie na linii 16, 15 (część II)</t>
  </si>
  <si>
    <t>Koluszki - przystanek autobusowy (ul. Kolejowa od strony parku)</t>
  </si>
  <si>
    <t xml:space="preserve">  Wykaz zaplanowanych kursów i ilości wozokm ZKA w zamknięciu na linii nr  3, 11, 15, 532, 25, 22.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</si>
  <si>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</si>
  <si>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</si>
  <si>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</si>
  <si>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</si>
  <si>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</si>
  <si>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</si>
  <si>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</si>
  <si>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</si>
  <si>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</si>
  <si>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</si>
  <si>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20.I-12.III w (1 - 7)</t>
  </si>
  <si>
    <t>Razem:</t>
  </si>
  <si>
    <r>
      <rPr>
        <b/>
        <i/>
        <sz val="14"/>
        <color theme="1"/>
        <rFont val="Arial"/>
        <family val="2"/>
        <charset val="238"/>
      </rPr>
      <t xml:space="preserve">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16, 15.</t>
    </r>
  </si>
  <si>
    <t>Łęczyca</t>
  </si>
  <si>
    <t>7:39 - przyjazd/odjazd pociągu</t>
  </si>
  <si>
    <t>7:26 - przyjazd/odjazd pociągu</t>
  </si>
  <si>
    <t>11:03 - przyjazd/odjazd pociągu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</si>
</sst>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h:mm;@"/>
    <numFmt numFmtId="165" formatCode="[$-F400]h:mm:ss\ AM/PM"/>
    <numFmt numFmtId="166" formatCode="_-* #,##0\ _z_ł_-;\-* #,##0\ _z_ł_-;_-* &quot;-&quot;??\ _z_ł_-;_-@_-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rgb="FF002060"/>
      <name val="Arial"/>
      <family val="2"/>
      <charset val="238"/>
    </font>
    <font>
      <sz val="12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theme="4" tint="-0.499984740745262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4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66" fillId="0" borderId="0"/>
  </cellStyleXfs>
  <cellXfs count="4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/>
    </xf>
    <xf numFmtId="20" fontId="19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7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17" fillId="0" borderId="2" xfId="0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vertical="center"/>
    </xf>
    <xf numFmtId="20" fontId="13" fillId="0" borderId="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" fontId="2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1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20" fontId="12" fillId="0" borderId="10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20" fontId="25" fillId="0" borderId="32" xfId="0" applyNumberFormat="1" applyFont="1" applyFill="1" applyBorder="1" applyAlignment="1">
      <alignment horizontal="center" vertical="center"/>
    </xf>
    <xf numFmtId="20" fontId="25" fillId="0" borderId="35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20" fontId="37" fillId="0" borderId="10" xfId="0" applyNumberFormat="1" applyFont="1" applyFill="1" applyBorder="1" applyAlignment="1">
      <alignment horizontal="center" vertical="center" wrapText="1"/>
    </xf>
    <xf numFmtId="20" fontId="37" fillId="0" borderId="1" xfId="0" applyNumberFormat="1" applyFont="1" applyFill="1" applyBorder="1" applyAlignment="1">
      <alignment horizontal="center" vertical="center" wrapText="1"/>
    </xf>
    <xf numFmtId="20" fontId="37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20" fontId="17" fillId="0" borderId="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0" xfId="0" applyFont="1"/>
    <xf numFmtId="0" fontId="38" fillId="0" borderId="0" xfId="0" applyFont="1"/>
    <xf numFmtId="0" fontId="38" fillId="0" borderId="0" xfId="0" applyFont="1" applyBorder="1" applyAlignment="1"/>
    <xf numFmtId="164" fontId="38" fillId="0" borderId="0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/>
    </xf>
    <xf numFmtId="20" fontId="13" fillId="0" borderId="23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/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left" vertical="center" indent="3"/>
    </xf>
    <xf numFmtId="0" fontId="23" fillId="0" borderId="0" xfId="0" applyFont="1" applyAlignment="1"/>
    <xf numFmtId="0" fontId="6" fillId="0" borderId="13" xfId="0" applyNumberFormat="1" applyFont="1" applyFill="1" applyBorder="1" applyAlignment="1">
      <alignment horizontal="center" vertical="center"/>
    </xf>
    <xf numFmtId="20" fontId="44" fillId="0" borderId="1" xfId="0" applyNumberFormat="1" applyFont="1" applyFill="1" applyBorder="1" applyAlignment="1">
      <alignment horizontal="center" vertical="center"/>
    </xf>
    <xf numFmtId="20" fontId="36" fillId="0" borderId="1" xfId="0" applyNumberFormat="1" applyFont="1" applyFill="1" applyBorder="1" applyAlignment="1">
      <alignment horizontal="center" vertical="center"/>
    </xf>
    <xf numFmtId="20" fontId="45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20" fontId="19" fillId="0" borderId="43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35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0" fontId="49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33" fillId="0" borderId="9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/>
    </xf>
    <xf numFmtId="20" fontId="45" fillId="0" borderId="15" xfId="0" applyNumberFormat="1" applyFont="1" applyFill="1" applyBorder="1" applyAlignment="1">
      <alignment horizontal="center" vertical="center"/>
    </xf>
    <xf numFmtId="164" fontId="40" fillId="0" borderId="1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center"/>
    </xf>
    <xf numFmtId="0" fontId="39" fillId="0" borderId="14" xfId="0" applyFont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center" vertical="center"/>
    </xf>
    <xf numFmtId="20" fontId="4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 wrapText="1"/>
    </xf>
    <xf numFmtId="20" fontId="6" fillId="0" borderId="21" xfId="0" applyNumberFormat="1" applyFont="1" applyFill="1" applyBorder="1" applyAlignment="1">
      <alignment vertical="center" wrapText="1"/>
    </xf>
    <xf numFmtId="20" fontId="7" fillId="0" borderId="14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20" fontId="25" fillId="0" borderId="32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 wrapText="1"/>
    </xf>
    <xf numFmtId="20" fontId="25" fillId="0" borderId="30" xfId="0" applyNumberFormat="1" applyFont="1" applyFill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20" fontId="46" fillId="0" borderId="16" xfId="0" applyNumberFormat="1" applyFont="1" applyFill="1" applyBorder="1" applyAlignment="1">
      <alignment horizontal="center" vertical="center" wrapText="1"/>
    </xf>
    <xf numFmtId="20" fontId="55" fillId="0" borderId="1" xfId="0" applyNumberFormat="1" applyFont="1" applyFill="1" applyBorder="1" applyAlignment="1">
      <alignment horizontal="center" vertical="center"/>
    </xf>
    <xf numFmtId="20" fontId="55" fillId="0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0" fontId="55" fillId="0" borderId="16" xfId="0" applyNumberFormat="1" applyFont="1" applyFill="1" applyBorder="1" applyAlignment="1">
      <alignment horizontal="center" vertical="center"/>
    </xf>
    <xf numFmtId="20" fontId="21" fillId="0" borderId="14" xfId="0" applyNumberFormat="1" applyFont="1" applyBorder="1" applyAlignment="1">
      <alignment horizontal="left" vertical="center"/>
    </xf>
    <xf numFmtId="20" fontId="21" fillId="0" borderId="22" xfId="0" applyNumberFormat="1" applyFont="1" applyBorder="1" applyAlignment="1">
      <alignment horizontal="left" vertical="center"/>
    </xf>
    <xf numFmtId="164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20" fontId="40" fillId="0" borderId="2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 wrapText="1"/>
    </xf>
    <xf numFmtId="20" fontId="21" fillId="0" borderId="21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7" fillId="0" borderId="44" xfId="0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/>
    </xf>
    <xf numFmtId="164" fontId="51" fillId="0" borderId="15" xfId="0" applyNumberFormat="1" applyFont="1" applyFill="1" applyBorder="1" applyAlignment="1">
      <alignment horizontal="center" vertical="center"/>
    </xf>
    <xf numFmtId="20" fontId="7" fillId="0" borderId="29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vertical="center"/>
    </xf>
    <xf numFmtId="20" fontId="46" fillId="0" borderId="0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20" fontId="0" fillId="0" borderId="0" xfId="0" applyNumberFormat="1"/>
    <xf numFmtId="164" fontId="7" fillId="0" borderId="1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left" vertical="center"/>
    </xf>
    <xf numFmtId="20" fontId="6" fillId="0" borderId="22" xfId="0" applyNumberFormat="1" applyFont="1" applyFill="1" applyBorder="1" applyAlignment="1">
      <alignment horizontal="left" vertical="center"/>
    </xf>
    <xf numFmtId="164" fontId="52" fillId="0" borderId="1" xfId="0" applyNumberFormat="1" applyFont="1" applyFill="1" applyBorder="1" applyAlignment="1">
      <alignment horizontal="center" vertical="center"/>
    </xf>
    <xf numFmtId="164" fontId="58" fillId="0" borderId="1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left" vertical="center"/>
    </xf>
    <xf numFmtId="164" fontId="57" fillId="0" borderId="29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6" fillId="0" borderId="30" xfId="0" applyNumberFormat="1" applyFont="1" applyFill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164" fontId="52" fillId="0" borderId="38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51" fillId="0" borderId="16" xfId="0" applyNumberFormat="1" applyFont="1" applyFill="1" applyBorder="1" applyAlignment="1">
      <alignment horizontal="center" vertical="center"/>
    </xf>
    <xf numFmtId="164" fontId="40" fillId="0" borderId="4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164" fontId="61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20" fontId="6" fillId="0" borderId="6" xfId="0" applyNumberFormat="1" applyFont="1" applyFill="1" applyBorder="1" applyAlignment="1">
      <alignment horizontal="left" vertical="center"/>
    </xf>
    <xf numFmtId="0" fontId="6" fillId="0" borderId="46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52" fillId="0" borderId="3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164" fontId="52" fillId="0" borderId="29" xfId="0" applyNumberFormat="1" applyFont="1" applyFill="1" applyBorder="1" applyAlignment="1">
      <alignment horizontal="center" vertical="center"/>
    </xf>
    <xf numFmtId="164" fontId="51" fillId="0" borderId="27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64" fontId="46" fillId="0" borderId="49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164" fontId="51" fillId="0" borderId="39" xfId="0" applyNumberFormat="1" applyFont="1" applyFill="1" applyBorder="1" applyAlignment="1">
      <alignment horizontal="center" vertical="center"/>
    </xf>
    <xf numFmtId="164" fontId="51" fillId="0" borderId="29" xfId="0" applyNumberFormat="1" applyFont="1" applyFill="1" applyBorder="1" applyAlignment="1">
      <alignment horizontal="center" vertical="center"/>
    </xf>
    <xf numFmtId="164" fontId="51" fillId="0" borderId="37" xfId="0" applyNumberFormat="1" applyFont="1" applyFill="1" applyBorder="1" applyAlignment="1">
      <alignment horizontal="center" vertical="center"/>
    </xf>
    <xf numFmtId="20" fontId="7" fillId="0" borderId="3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4" fontId="35" fillId="0" borderId="15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164" fontId="34" fillId="0" borderId="3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20" fontId="40" fillId="0" borderId="50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20" fontId="40" fillId="0" borderId="1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6" fillId="0" borderId="48" xfId="0" applyFont="1" applyFill="1" applyBorder="1" applyAlignment="1">
      <alignment vertical="center"/>
    </xf>
    <xf numFmtId="0" fontId="11" fillId="0" borderId="36" xfId="0" applyFont="1" applyFill="1" applyBorder="1"/>
    <xf numFmtId="20" fontId="19" fillId="0" borderId="53" xfId="0" applyNumberFormat="1" applyFont="1" applyFill="1" applyBorder="1" applyAlignment="1">
      <alignment vertical="center"/>
    </xf>
    <xf numFmtId="20" fontId="46" fillId="0" borderId="32" xfId="0" applyNumberFormat="1" applyFont="1" applyFill="1" applyBorder="1" applyAlignment="1">
      <alignment horizontal="center" vertical="center"/>
    </xf>
    <xf numFmtId="20" fontId="46" fillId="0" borderId="30" xfId="0" applyNumberFormat="1" applyFont="1" applyFill="1" applyBorder="1" applyAlignment="1">
      <alignment horizontal="center" vertical="center"/>
    </xf>
    <xf numFmtId="164" fontId="51" fillId="0" borderId="17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20" fontId="19" fillId="0" borderId="54" xfId="0" applyNumberFormat="1" applyFont="1" applyFill="1" applyBorder="1" applyAlignment="1">
      <alignment vertical="center"/>
    </xf>
    <xf numFmtId="20" fontId="57" fillId="0" borderId="1" xfId="0" applyNumberFormat="1" applyFont="1" applyFill="1" applyBorder="1" applyAlignment="1">
      <alignment horizontal="center" vertical="center"/>
    </xf>
    <xf numFmtId="164" fontId="57" fillId="0" borderId="15" xfId="0" applyNumberFormat="1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1" fillId="0" borderId="6" xfId="0" applyFont="1" applyFill="1" applyBorder="1"/>
    <xf numFmtId="0" fontId="11" fillId="0" borderId="0" xfId="0" applyFont="1" applyFill="1" applyBorder="1"/>
    <xf numFmtId="0" fontId="6" fillId="0" borderId="20" xfId="0" applyNumberFormat="1" applyFont="1" applyFill="1" applyBorder="1" applyAlignment="1">
      <alignment horizontal="center" vertical="center"/>
    </xf>
    <xf numFmtId="0" fontId="11" fillId="0" borderId="31" xfId="0" applyFont="1" applyBorder="1"/>
    <xf numFmtId="164" fontId="33" fillId="0" borderId="31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20" fontId="6" fillId="0" borderId="3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20" fontId="36" fillId="0" borderId="15" xfId="0" applyNumberFormat="1" applyFont="1" applyFill="1" applyBorder="1" applyAlignment="1">
      <alignment horizontal="center" vertical="center"/>
    </xf>
    <xf numFmtId="164" fontId="35" fillId="0" borderId="19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 wrapText="1"/>
    </xf>
    <xf numFmtId="20" fontId="46" fillId="0" borderId="16" xfId="0" applyNumberFormat="1" applyFont="1" applyFill="1" applyBorder="1" applyAlignment="1">
      <alignment horizontal="center" vertical="center"/>
    </xf>
    <xf numFmtId="164" fontId="51" fillId="0" borderId="28" xfId="0" applyNumberFormat="1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164" fontId="51" fillId="0" borderId="28" xfId="0" applyNumberFormat="1" applyFont="1" applyFill="1" applyBorder="1" applyAlignment="1">
      <alignment horizontal="center" vertical="center"/>
    </xf>
    <xf numFmtId="164" fontId="51" fillId="0" borderId="49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20" fontId="13" fillId="0" borderId="3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7" fillId="0" borderId="1" xfId="0" applyFont="1" applyBorder="1" applyAlignment="1">
      <alignment horizontal="center" vertical="center"/>
    </xf>
    <xf numFmtId="166" fontId="67" fillId="0" borderId="29" xfId="1" applyNumberFormat="1" applyFont="1" applyBorder="1" applyAlignment="1">
      <alignment horizontal="center" vertical="center"/>
    </xf>
    <xf numFmtId="43" fontId="67" fillId="0" borderId="1" xfId="1" applyFont="1" applyBorder="1" applyAlignment="1">
      <alignment horizontal="center" vertical="center"/>
    </xf>
    <xf numFmtId="164" fontId="41" fillId="0" borderId="0" xfId="0" applyNumberFormat="1" applyFont="1" applyFill="1" applyAlignment="1">
      <alignment horizontal="center"/>
    </xf>
    <xf numFmtId="0" fontId="0" fillId="0" borderId="0" xfId="0" applyFont="1"/>
    <xf numFmtId="0" fontId="8" fillId="0" borderId="0" xfId="0" applyFont="1" applyFill="1" applyBorder="1"/>
    <xf numFmtId="43" fontId="0" fillId="0" borderId="0" xfId="0" applyNumberFormat="1"/>
    <xf numFmtId="0" fontId="4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2" fontId="17" fillId="0" borderId="32" xfId="2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67" fillId="0" borderId="1" xfId="0" applyNumberFormat="1" applyFont="1" applyBorder="1" applyAlignment="1">
      <alignment horizontal="center" vertical="center"/>
    </xf>
    <xf numFmtId="43" fontId="67" fillId="0" borderId="29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2" fontId="8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2" fontId="17" fillId="0" borderId="10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36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20" fontId="7" fillId="0" borderId="21" xfId="0" applyNumberFormat="1" applyFont="1" applyBorder="1" applyAlignment="1">
      <alignment horizontal="left" vertical="center"/>
    </xf>
    <xf numFmtId="20" fontId="7" fillId="0" borderId="36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7" fillId="0" borderId="36" xfId="0" applyNumberFormat="1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/>
    </xf>
    <xf numFmtId="0" fontId="56" fillId="0" borderId="4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20" fontId="22" fillId="0" borderId="21" xfId="0" applyNumberFormat="1" applyFont="1" applyBorder="1" applyAlignment="1">
      <alignment horizontal="left" vertical="center"/>
    </xf>
    <xf numFmtId="20" fontId="22" fillId="0" borderId="22" xfId="0" applyNumberFormat="1" applyFont="1" applyBorder="1" applyAlignment="1">
      <alignment horizontal="left" vertical="center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33B3AD"/>
      <color rgb="FFFFCCFF"/>
      <color rgb="FF00FF00"/>
      <color rgb="FFFF33CC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91" workbookViewId="0">
      <selection activeCell="J108" sqref="J108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29.7109375" customWidth="1"/>
    <col min="8" max="9" width="12.7109375" customWidth="1"/>
    <col min="10" max="10" width="18" customWidth="1"/>
  </cols>
  <sheetData>
    <row r="1" spans="1:10" ht="18.75" x14ac:dyDescent="0.25">
      <c r="A1" s="422" t="s">
        <v>186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x14ac:dyDescent="0.25">
      <c r="A2" s="425" t="s">
        <v>187</v>
      </c>
      <c r="B2" s="426" t="s">
        <v>188</v>
      </c>
      <c r="C2" s="426" t="s">
        <v>189</v>
      </c>
      <c r="D2" s="426" t="s">
        <v>190</v>
      </c>
      <c r="E2" s="426" t="s">
        <v>191</v>
      </c>
      <c r="F2" s="426" t="s">
        <v>192</v>
      </c>
      <c r="G2" s="428" t="s">
        <v>193</v>
      </c>
      <c r="H2" s="428" t="s">
        <v>194</v>
      </c>
      <c r="I2" s="428" t="s">
        <v>195</v>
      </c>
      <c r="J2" s="421" t="s">
        <v>196</v>
      </c>
    </row>
    <row r="3" spans="1:10" x14ac:dyDescent="0.25">
      <c r="A3" s="425"/>
      <c r="B3" s="426"/>
      <c r="C3" s="426"/>
      <c r="D3" s="426"/>
      <c r="E3" s="426"/>
      <c r="F3" s="426"/>
      <c r="G3" s="428"/>
      <c r="H3" s="428"/>
      <c r="I3" s="428"/>
      <c r="J3" s="421"/>
    </row>
    <row r="4" spans="1:10" x14ac:dyDescent="0.25">
      <c r="A4" s="425"/>
      <c r="B4" s="427"/>
      <c r="C4" s="426"/>
      <c r="D4" s="426"/>
      <c r="E4" s="426"/>
      <c r="F4" s="426"/>
      <c r="G4" s="428"/>
      <c r="H4" s="428"/>
      <c r="I4" s="428"/>
      <c r="J4" s="421"/>
    </row>
    <row r="5" spans="1:10" x14ac:dyDescent="0.25">
      <c r="A5" s="363">
        <v>1</v>
      </c>
      <c r="B5" s="364" t="s">
        <v>163</v>
      </c>
      <c r="C5" s="365" t="s">
        <v>40</v>
      </c>
      <c r="D5" s="132">
        <v>0.18055555555555555</v>
      </c>
      <c r="E5" s="365" t="s">
        <v>20</v>
      </c>
      <c r="F5" s="366">
        <v>0.23263888888888887</v>
      </c>
      <c r="G5" s="367" t="s">
        <v>112</v>
      </c>
      <c r="H5" s="368">
        <v>55</v>
      </c>
      <c r="I5" s="369">
        <v>91</v>
      </c>
      <c r="J5" s="370">
        <f t="shared" ref="J5:J68" si="0">I5*H5</f>
        <v>5005</v>
      </c>
    </row>
    <row r="6" spans="1:10" x14ac:dyDescent="0.25">
      <c r="A6" s="363">
        <v>2</v>
      </c>
      <c r="B6" s="364" t="s">
        <v>165</v>
      </c>
      <c r="C6" s="365" t="s">
        <v>20</v>
      </c>
      <c r="D6" s="132">
        <v>0.19791666666666666</v>
      </c>
      <c r="E6" s="365" t="s">
        <v>31</v>
      </c>
      <c r="F6" s="132">
        <v>0.23541666666666669</v>
      </c>
      <c r="G6" s="367" t="s">
        <v>112</v>
      </c>
      <c r="H6" s="368">
        <v>33</v>
      </c>
      <c r="I6" s="369">
        <v>91</v>
      </c>
      <c r="J6" s="370">
        <f t="shared" si="0"/>
        <v>3003</v>
      </c>
    </row>
    <row r="7" spans="1:10" x14ac:dyDescent="0.25">
      <c r="A7" s="371">
        <v>3</v>
      </c>
      <c r="B7" s="364">
        <v>10652</v>
      </c>
      <c r="C7" s="365" t="s">
        <v>20</v>
      </c>
      <c r="D7" s="132">
        <v>0.27499999999999997</v>
      </c>
      <c r="E7" s="365" t="s">
        <v>31</v>
      </c>
      <c r="F7" s="132">
        <v>0.3125</v>
      </c>
      <c r="G7" s="367" t="s">
        <v>111</v>
      </c>
      <c r="H7" s="368">
        <v>33</v>
      </c>
      <c r="I7" s="369">
        <v>64</v>
      </c>
      <c r="J7" s="370">
        <f t="shared" si="0"/>
        <v>2112</v>
      </c>
    </row>
    <row r="8" spans="1:10" x14ac:dyDescent="0.25">
      <c r="A8" s="363">
        <v>4</v>
      </c>
      <c r="B8" s="372">
        <v>10648</v>
      </c>
      <c r="C8" s="365" t="s">
        <v>40</v>
      </c>
      <c r="D8" s="132">
        <v>0.27499999999999997</v>
      </c>
      <c r="E8" s="365" t="s">
        <v>31</v>
      </c>
      <c r="F8" s="132">
        <v>0.36527777777777781</v>
      </c>
      <c r="G8" s="365" t="s">
        <v>143</v>
      </c>
      <c r="H8" s="373">
        <v>88</v>
      </c>
      <c r="I8" s="224">
        <v>11</v>
      </c>
      <c r="J8" s="370">
        <f t="shared" si="0"/>
        <v>968</v>
      </c>
    </row>
    <row r="9" spans="1:10" x14ac:dyDescent="0.25">
      <c r="A9" s="363">
        <v>5</v>
      </c>
      <c r="B9" s="372">
        <v>10648</v>
      </c>
      <c r="C9" s="365" t="s">
        <v>40</v>
      </c>
      <c r="D9" s="132">
        <v>0.28125</v>
      </c>
      <c r="E9" s="365" t="s">
        <v>20</v>
      </c>
      <c r="F9" s="132">
        <v>0.33333333333333331</v>
      </c>
      <c r="G9" s="365" t="s">
        <v>147</v>
      </c>
      <c r="H9" s="368">
        <v>55</v>
      </c>
      <c r="I9" s="224">
        <v>80</v>
      </c>
      <c r="J9" s="370">
        <f t="shared" si="0"/>
        <v>4400</v>
      </c>
    </row>
    <row r="10" spans="1:10" x14ac:dyDescent="0.25">
      <c r="A10" s="371">
        <v>6</v>
      </c>
      <c r="B10" s="372">
        <v>10650</v>
      </c>
      <c r="C10" s="365" t="s">
        <v>40</v>
      </c>
      <c r="D10" s="132">
        <v>0.31111111111111112</v>
      </c>
      <c r="E10" s="365" t="s">
        <v>31</v>
      </c>
      <c r="F10" s="132">
        <v>0.40138888888888885</v>
      </c>
      <c r="G10" s="365" t="s">
        <v>112</v>
      </c>
      <c r="H10" s="373">
        <v>88</v>
      </c>
      <c r="I10" s="224">
        <v>91</v>
      </c>
      <c r="J10" s="370">
        <f t="shared" si="0"/>
        <v>8008</v>
      </c>
    </row>
    <row r="11" spans="1:10" x14ac:dyDescent="0.25">
      <c r="A11" s="363">
        <v>7</v>
      </c>
      <c r="B11" s="372">
        <v>10654</v>
      </c>
      <c r="C11" s="365" t="s">
        <v>40</v>
      </c>
      <c r="D11" s="132">
        <v>0.48333333333333334</v>
      </c>
      <c r="E11" s="365" t="s">
        <v>31</v>
      </c>
      <c r="F11" s="132">
        <v>0.57361111111111118</v>
      </c>
      <c r="G11" s="365" t="s">
        <v>143</v>
      </c>
      <c r="H11" s="373">
        <v>88</v>
      </c>
      <c r="I11" s="224">
        <v>11</v>
      </c>
      <c r="J11" s="370">
        <f t="shared" si="0"/>
        <v>968</v>
      </c>
    </row>
    <row r="12" spans="1:10" x14ac:dyDescent="0.25">
      <c r="A12" s="363">
        <v>8</v>
      </c>
      <c r="B12" s="372">
        <v>10654</v>
      </c>
      <c r="C12" s="365" t="s">
        <v>40</v>
      </c>
      <c r="D12" s="132">
        <v>0.48333333333333334</v>
      </c>
      <c r="E12" s="365" t="s">
        <v>20</v>
      </c>
      <c r="F12" s="132">
        <v>0.53541666666666665</v>
      </c>
      <c r="G12" s="365" t="s">
        <v>147</v>
      </c>
      <c r="H12" s="368">
        <v>55</v>
      </c>
      <c r="I12" s="224">
        <v>80</v>
      </c>
      <c r="J12" s="370">
        <f t="shared" si="0"/>
        <v>4400</v>
      </c>
    </row>
    <row r="13" spans="1:10" x14ac:dyDescent="0.25">
      <c r="A13" s="371">
        <v>9</v>
      </c>
      <c r="B13" s="372">
        <v>10656</v>
      </c>
      <c r="C13" s="365" t="s">
        <v>40</v>
      </c>
      <c r="D13" s="132">
        <v>0.60069444444444442</v>
      </c>
      <c r="E13" s="365" t="s">
        <v>31</v>
      </c>
      <c r="F13" s="132">
        <v>0.69097222222222221</v>
      </c>
      <c r="G13" s="365" t="s">
        <v>143</v>
      </c>
      <c r="H13" s="373">
        <v>88</v>
      </c>
      <c r="I13" s="224">
        <v>11</v>
      </c>
      <c r="J13" s="370">
        <f t="shared" si="0"/>
        <v>968</v>
      </c>
    </row>
    <row r="14" spans="1:10" x14ac:dyDescent="0.25">
      <c r="A14" s="363">
        <v>10</v>
      </c>
      <c r="B14" s="372">
        <v>10656</v>
      </c>
      <c r="C14" s="365" t="s">
        <v>40</v>
      </c>
      <c r="D14" s="132">
        <v>0.6166666666666667</v>
      </c>
      <c r="E14" s="365" t="s">
        <v>20</v>
      </c>
      <c r="F14" s="132">
        <v>0.66875000000000007</v>
      </c>
      <c r="G14" s="365" t="s">
        <v>147</v>
      </c>
      <c r="H14" s="368">
        <v>55</v>
      </c>
      <c r="I14" s="224">
        <v>80</v>
      </c>
      <c r="J14" s="370">
        <f t="shared" si="0"/>
        <v>4400</v>
      </c>
    </row>
    <row r="15" spans="1:10" x14ac:dyDescent="0.25">
      <c r="A15" s="363">
        <v>11</v>
      </c>
      <c r="B15" s="372">
        <v>19228</v>
      </c>
      <c r="C15" s="365" t="s">
        <v>20</v>
      </c>
      <c r="D15" s="132">
        <v>0.60763888888888895</v>
      </c>
      <c r="E15" s="365" t="s">
        <v>31</v>
      </c>
      <c r="F15" s="132">
        <v>0.64513888888888882</v>
      </c>
      <c r="G15" s="365" t="s">
        <v>111</v>
      </c>
      <c r="H15" s="368">
        <v>33</v>
      </c>
      <c r="I15" s="224">
        <v>64</v>
      </c>
      <c r="J15" s="370">
        <f t="shared" si="0"/>
        <v>2112</v>
      </c>
    </row>
    <row r="16" spans="1:10" x14ac:dyDescent="0.25">
      <c r="A16" s="371">
        <v>12</v>
      </c>
      <c r="B16" s="372">
        <v>10658</v>
      </c>
      <c r="C16" s="365" t="s">
        <v>40</v>
      </c>
      <c r="D16" s="60">
        <v>0.64374999999999993</v>
      </c>
      <c r="E16" s="365" t="s">
        <v>31</v>
      </c>
      <c r="F16" s="132">
        <v>0.73402777777777783</v>
      </c>
      <c r="G16" s="365" t="s">
        <v>162</v>
      </c>
      <c r="H16" s="373">
        <v>88</v>
      </c>
      <c r="I16" s="224">
        <v>8</v>
      </c>
      <c r="J16" s="370">
        <f t="shared" si="0"/>
        <v>704</v>
      </c>
    </row>
    <row r="17" spans="1:10" x14ac:dyDescent="0.25">
      <c r="A17" s="363">
        <v>13</v>
      </c>
      <c r="B17" s="372">
        <v>10658</v>
      </c>
      <c r="C17" s="365" t="s">
        <v>40</v>
      </c>
      <c r="D17" s="60">
        <v>0.64374999999999993</v>
      </c>
      <c r="E17" s="365" t="s">
        <v>20</v>
      </c>
      <c r="F17" s="132">
        <v>0.6958333333333333</v>
      </c>
      <c r="G17" s="365" t="s">
        <v>145</v>
      </c>
      <c r="H17" s="368">
        <v>55</v>
      </c>
      <c r="I17" s="224">
        <v>56</v>
      </c>
      <c r="J17" s="370">
        <f t="shared" si="0"/>
        <v>3080</v>
      </c>
    </row>
    <row r="18" spans="1:10" x14ac:dyDescent="0.25">
      <c r="A18" s="363">
        <v>14</v>
      </c>
      <c r="B18" s="372">
        <v>10660</v>
      </c>
      <c r="C18" s="365" t="s">
        <v>40</v>
      </c>
      <c r="D18" s="60">
        <v>0.69166666666666676</v>
      </c>
      <c r="E18" s="365" t="s">
        <v>31</v>
      </c>
      <c r="F18" s="132">
        <v>0.78194444444444444</v>
      </c>
      <c r="G18" s="365" t="s">
        <v>111</v>
      </c>
      <c r="H18" s="373">
        <v>88</v>
      </c>
      <c r="I18" s="224">
        <v>64</v>
      </c>
      <c r="J18" s="370">
        <f t="shared" si="0"/>
        <v>5632</v>
      </c>
    </row>
    <row r="19" spans="1:10" x14ac:dyDescent="0.25">
      <c r="A19" s="371">
        <v>15</v>
      </c>
      <c r="B19" s="372">
        <v>10662</v>
      </c>
      <c r="C19" s="365" t="s">
        <v>20</v>
      </c>
      <c r="D19" s="60">
        <v>0.76388888888888884</v>
      </c>
      <c r="E19" s="365" t="s">
        <v>31</v>
      </c>
      <c r="F19" s="132">
        <v>0.80138888888888893</v>
      </c>
      <c r="G19" s="365" t="s">
        <v>112</v>
      </c>
      <c r="H19" s="368">
        <v>33</v>
      </c>
      <c r="I19" s="224">
        <v>91</v>
      </c>
      <c r="J19" s="370">
        <f t="shared" si="0"/>
        <v>3003</v>
      </c>
    </row>
    <row r="20" spans="1:10" x14ac:dyDescent="0.25">
      <c r="A20" s="363">
        <v>16</v>
      </c>
      <c r="B20" s="372">
        <v>10664</v>
      </c>
      <c r="C20" s="365" t="s">
        <v>40</v>
      </c>
      <c r="D20" s="60">
        <v>0.78125</v>
      </c>
      <c r="E20" s="365" t="s">
        <v>31</v>
      </c>
      <c r="F20" s="132">
        <v>0.87152777777777779</v>
      </c>
      <c r="G20" s="365" t="s">
        <v>112</v>
      </c>
      <c r="H20" s="373">
        <v>88</v>
      </c>
      <c r="I20" s="224">
        <v>91</v>
      </c>
      <c r="J20" s="370">
        <f t="shared" si="0"/>
        <v>8008</v>
      </c>
    </row>
    <row r="21" spans="1:10" x14ac:dyDescent="0.25">
      <c r="A21" s="363">
        <v>17</v>
      </c>
      <c r="B21" s="372">
        <v>10666</v>
      </c>
      <c r="C21" s="365" t="s">
        <v>40</v>
      </c>
      <c r="D21" s="60">
        <v>0.9291666666666667</v>
      </c>
      <c r="E21" s="365" t="s">
        <v>20</v>
      </c>
      <c r="F21" s="132">
        <v>0.98125000000000007</v>
      </c>
      <c r="G21" s="365" t="s">
        <v>112</v>
      </c>
      <c r="H21" s="368">
        <v>55</v>
      </c>
      <c r="I21" s="224">
        <v>91</v>
      </c>
      <c r="J21" s="370">
        <f t="shared" si="0"/>
        <v>5005</v>
      </c>
    </row>
    <row r="22" spans="1:10" x14ac:dyDescent="0.25">
      <c r="A22" s="371">
        <v>18</v>
      </c>
      <c r="B22" s="374">
        <v>10668</v>
      </c>
      <c r="C22" s="365" t="s">
        <v>20</v>
      </c>
      <c r="D22" s="60">
        <v>0.94444444444444453</v>
      </c>
      <c r="E22" s="365" t="s">
        <v>31</v>
      </c>
      <c r="F22" s="132">
        <v>0.9819444444444444</v>
      </c>
      <c r="G22" s="365" t="s">
        <v>162</v>
      </c>
      <c r="H22" s="368">
        <v>33</v>
      </c>
      <c r="I22" s="224">
        <v>8</v>
      </c>
      <c r="J22" s="370">
        <f t="shared" si="0"/>
        <v>264</v>
      </c>
    </row>
    <row r="23" spans="1:10" x14ac:dyDescent="0.25">
      <c r="A23" s="363">
        <v>19</v>
      </c>
      <c r="B23" s="372">
        <v>10613</v>
      </c>
      <c r="C23" s="365" t="s">
        <v>31</v>
      </c>
      <c r="D23" s="122">
        <v>0.18472222222222223</v>
      </c>
      <c r="E23" s="365" t="s">
        <v>20</v>
      </c>
      <c r="F23" s="60">
        <v>0.22222222222222221</v>
      </c>
      <c r="G23" s="365" t="s">
        <v>111</v>
      </c>
      <c r="H23" s="373">
        <v>33</v>
      </c>
      <c r="I23" s="224">
        <v>64</v>
      </c>
      <c r="J23" s="370">
        <f t="shared" si="0"/>
        <v>2112</v>
      </c>
    </row>
    <row r="24" spans="1:10" x14ac:dyDescent="0.25">
      <c r="A24" s="363">
        <v>20</v>
      </c>
      <c r="B24" s="372">
        <v>10617</v>
      </c>
      <c r="C24" s="365" t="s">
        <v>20</v>
      </c>
      <c r="D24" s="60">
        <v>0.19513888888888889</v>
      </c>
      <c r="E24" s="365" t="s">
        <v>40</v>
      </c>
      <c r="F24" s="60">
        <v>0.24722222222222223</v>
      </c>
      <c r="G24" s="365" t="s">
        <v>112</v>
      </c>
      <c r="H24" s="373">
        <v>55</v>
      </c>
      <c r="I24" s="224">
        <v>91</v>
      </c>
      <c r="J24" s="370">
        <f t="shared" si="0"/>
        <v>5005</v>
      </c>
    </row>
    <row r="25" spans="1:10" x14ac:dyDescent="0.25">
      <c r="A25" s="371">
        <v>21</v>
      </c>
      <c r="B25" s="372">
        <v>10619</v>
      </c>
      <c r="C25" s="365" t="s">
        <v>31</v>
      </c>
      <c r="D25" s="60">
        <v>0.27013888888888887</v>
      </c>
      <c r="E25" s="365" t="s">
        <v>40</v>
      </c>
      <c r="F25" s="60">
        <v>0.36041666666666666</v>
      </c>
      <c r="G25" s="365" t="s">
        <v>112</v>
      </c>
      <c r="H25" s="373">
        <v>88</v>
      </c>
      <c r="I25" s="224">
        <v>91</v>
      </c>
      <c r="J25" s="370">
        <f t="shared" si="0"/>
        <v>8008</v>
      </c>
    </row>
    <row r="26" spans="1:10" x14ac:dyDescent="0.25">
      <c r="A26" s="363">
        <v>22</v>
      </c>
      <c r="B26" s="372">
        <v>10621</v>
      </c>
      <c r="C26" s="365" t="s">
        <v>31</v>
      </c>
      <c r="D26" s="60">
        <v>0.28125</v>
      </c>
      <c r="E26" s="365" t="s">
        <v>20</v>
      </c>
      <c r="F26" s="60">
        <v>0.31875000000000003</v>
      </c>
      <c r="G26" s="365" t="s">
        <v>162</v>
      </c>
      <c r="H26" s="373">
        <v>33</v>
      </c>
      <c r="I26" s="224">
        <v>8</v>
      </c>
      <c r="J26" s="370">
        <f t="shared" si="0"/>
        <v>264</v>
      </c>
    </row>
    <row r="27" spans="1:10" x14ac:dyDescent="0.25">
      <c r="A27" s="363">
        <v>23</v>
      </c>
      <c r="B27" s="372">
        <v>10623</v>
      </c>
      <c r="C27" s="365" t="s">
        <v>31</v>
      </c>
      <c r="D27" s="60">
        <v>0.36180555555555555</v>
      </c>
      <c r="E27" s="365" t="s">
        <v>40</v>
      </c>
      <c r="F27" s="60">
        <v>0.45208333333333334</v>
      </c>
      <c r="G27" s="365" t="s">
        <v>112</v>
      </c>
      <c r="H27" s="373">
        <v>88</v>
      </c>
      <c r="I27" s="224">
        <v>91</v>
      </c>
      <c r="J27" s="370">
        <f t="shared" si="0"/>
        <v>8008</v>
      </c>
    </row>
    <row r="28" spans="1:10" x14ac:dyDescent="0.25">
      <c r="A28" s="371">
        <v>24</v>
      </c>
      <c r="B28" s="372">
        <v>10625</v>
      </c>
      <c r="C28" s="365" t="s">
        <v>31</v>
      </c>
      <c r="D28" s="60">
        <v>0.42569444444444443</v>
      </c>
      <c r="E28" s="365" t="s">
        <v>40</v>
      </c>
      <c r="F28" s="60">
        <v>0.51597222222222217</v>
      </c>
      <c r="G28" s="365" t="s">
        <v>143</v>
      </c>
      <c r="H28" s="373">
        <v>88</v>
      </c>
      <c r="I28" s="224">
        <v>11</v>
      </c>
      <c r="J28" s="370">
        <f t="shared" si="0"/>
        <v>968</v>
      </c>
    </row>
    <row r="29" spans="1:10" x14ac:dyDescent="0.25">
      <c r="A29" s="363">
        <v>25</v>
      </c>
      <c r="B29" s="372">
        <v>10625</v>
      </c>
      <c r="C29" s="365" t="s">
        <v>20</v>
      </c>
      <c r="D29" s="60">
        <v>0.46736111111111112</v>
      </c>
      <c r="E29" s="365" t="s">
        <v>40</v>
      </c>
      <c r="F29" s="60">
        <v>0.51944444444444449</v>
      </c>
      <c r="G29" s="365" t="s">
        <v>147</v>
      </c>
      <c r="H29" s="373">
        <v>55</v>
      </c>
      <c r="I29" s="224">
        <v>80</v>
      </c>
      <c r="J29" s="370">
        <f t="shared" si="0"/>
        <v>4400</v>
      </c>
    </row>
    <row r="30" spans="1:10" x14ac:dyDescent="0.25">
      <c r="A30" s="363">
        <v>26</v>
      </c>
      <c r="B30" s="372">
        <v>10627</v>
      </c>
      <c r="C30" s="365" t="s">
        <v>31</v>
      </c>
      <c r="D30" s="60">
        <v>0.5180555555555556</v>
      </c>
      <c r="E30" s="365" t="s">
        <v>20</v>
      </c>
      <c r="F30" s="60">
        <v>0.55555555555555558</v>
      </c>
      <c r="G30" s="365" t="s">
        <v>111</v>
      </c>
      <c r="H30" s="373">
        <v>33</v>
      </c>
      <c r="I30" s="224">
        <v>64</v>
      </c>
      <c r="J30" s="370">
        <f t="shared" si="0"/>
        <v>2112</v>
      </c>
    </row>
    <row r="31" spans="1:10" x14ac:dyDescent="0.25">
      <c r="A31" s="371">
        <v>27</v>
      </c>
      <c r="B31" s="372">
        <v>10629</v>
      </c>
      <c r="C31" s="365" t="s">
        <v>20</v>
      </c>
      <c r="D31" s="60">
        <v>0.52083333333333337</v>
      </c>
      <c r="E31" s="365" t="s">
        <v>40</v>
      </c>
      <c r="F31" s="60">
        <v>0.57291666666666663</v>
      </c>
      <c r="G31" s="365" t="s">
        <v>112</v>
      </c>
      <c r="H31" s="373">
        <v>55</v>
      </c>
      <c r="I31" s="224">
        <v>91</v>
      </c>
      <c r="J31" s="370">
        <f t="shared" si="0"/>
        <v>5005</v>
      </c>
    </row>
    <row r="32" spans="1:10" x14ac:dyDescent="0.25">
      <c r="A32" s="363">
        <v>28</v>
      </c>
      <c r="B32" s="372">
        <v>10631</v>
      </c>
      <c r="C32" s="365" t="s">
        <v>31</v>
      </c>
      <c r="D32" s="60">
        <v>0.59375</v>
      </c>
      <c r="E32" s="365" t="s">
        <v>20</v>
      </c>
      <c r="F32" s="60">
        <v>0.63124999999999998</v>
      </c>
      <c r="G32" s="365" t="s">
        <v>143</v>
      </c>
      <c r="H32" s="373">
        <v>33</v>
      </c>
      <c r="I32" s="224">
        <v>11</v>
      </c>
      <c r="J32" s="375">
        <f t="shared" si="0"/>
        <v>363</v>
      </c>
    </row>
    <row r="33" spans="1:10" x14ac:dyDescent="0.25">
      <c r="A33" s="363">
        <v>29</v>
      </c>
      <c r="B33" s="372">
        <v>10633</v>
      </c>
      <c r="C33" s="365" t="s">
        <v>31</v>
      </c>
      <c r="D33" s="60">
        <v>0.64236111111111105</v>
      </c>
      <c r="E33" s="365" t="s">
        <v>40</v>
      </c>
      <c r="F33" s="60">
        <v>0.73263888888888884</v>
      </c>
      <c r="G33" s="365" t="s">
        <v>162</v>
      </c>
      <c r="H33" s="373">
        <v>88</v>
      </c>
      <c r="I33" s="224">
        <v>8</v>
      </c>
      <c r="J33" s="375">
        <f t="shared" si="0"/>
        <v>704</v>
      </c>
    </row>
    <row r="34" spans="1:10" x14ac:dyDescent="0.25">
      <c r="A34" s="371">
        <v>30</v>
      </c>
      <c r="B34" s="372">
        <v>10633</v>
      </c>
      <c r="C34" s="365" t="s">
        <v>20</v>
      </c>
      <c r="D34" s="60">
        <v>0.68055555555555547</v>
      </c>
      <c r="E34" s="365" t="s">
        <v>40</v>
      </c>
      <c r="F34" s="60">
        <v>0.73263888888888884</v>
      </c>
      <c r="G34" s="365" t="s">
        <v>145</v>
      </c>
      <c r="H34" s="373">
        <v>55</v>
      </c>
      <c r="I34" s="224">
        <v>56</v>
      </c>
      <c r="J34" s="375">
        <f t="shared" si="0"/>
        <v>3080</v>
      </c>
    </row>
    <row r="35" spans="1:10" x14ac:dyDescent="0.25">
      <c r="A35" s="363">
        <v>31</v>
      </c>
      <c r="B35" s="372">
        <v>10635</v>
      </c>
      <c r="C35" s="365" t="s">
        <v>31</v>
      </c>
      <c r="D35" s="60">
        <v>0.70208333333333339</v>
      </c>
      <c r="E35" s="365" t="s">
        <v>40</v>
      </c>
      <c r="F35" s="60">
        <v>0.79236111111111107</v>
      </c>
      <c r="G35" s="365" t="s">
        <v>167</v>
      </c>
      <c r="H35" s="373">
        <v>88</v>
      </c>
      <c r="I35" s="224">
        <v>81</v>
      </c>
      <c r="J35" s="375">
        <f t="shared" si="0"/>
        <v>7128</v>
      </c>
    </row>
    <row r="36" spans="1:10" x14ac:dyDescent="0.25">
      <c r="A36" s="363">
        <v>32</v>
      </c>
      <c r="B36" s="372">
        <v>10637</v>
      </c>
      <c r="C36" s="365" t="s">
        <v>31</v>
      </c>
      <c r="D36" s="60">
        <v>0.73819444444444438</v>
      </c>
      <c r="E36" s="365" t="s">
        <v>40</v>
      </c>
      <c r="F36" s="60">
        <v>0.82847222222222217</v>
      </c>
      <c r="G36" s="365" t="s">
        <v>112</v>
      </c>
      <c r="H36" s="373">
        <v>88</v>
      </c>
      <c r="I36" s="224">
        <v>91</v>
      </c>
      <c r="J36" s="375">
        <f t="shared" si="0"/>
        <v>8008</v>
      </c>
    </row>
    <row r="37" spans="1:10" x14ac:dyDescent="0.25">
      <c r="A37" s="371">
        <v>33</v>
      </c>
      <c r="B37" s="372">
        <v>10639</v>
      </c>
      <c r="C37" s="365" t="s">
        <v>31</v>
      </c>
      <c r="D37" s="60">
        <v>0.78749999999999998</v>
      </c>
      <c r="E37" s="365" t="s">
        <v>40</v>
      </c>
      <c r="F37" s="60">
        <v>0.87777777777777777</v>
      </c>
      <c r="G37" s="365" t="s">
        <v>112</v>
      </c>
      <c r="H37" s="373">
        <v>88</v>
      </c>
      <c r="I37" s="224">
        <v>91</v>
      </c>
      <c r="J37" s="375">
        <f t="shared" si="0"/>
        <v>8008</v>
      </c>
    </row>
    <row r="38" spans="1:10" x14ac:dyDescent="0.25">
      <c r="A38" s="363">
        <v>34</v>
      </c>
      <c r="B38" s="372">
        <v>10641</v>
      </c>
      <c r="C38" s="365" t="s">
        <v>31</v>
      </c>
      <c r="D38" s="60">
        <v>0.82291666666666663</v>
      </c>
      <c r="E38" s="365" t="s">
        <v>20</v>
      </c>
      <c r="F38" s="60">
        <v>0.86041666666666661</v>
      </c>
      <c r="G38" s="365" t="s">
        <v>112</v>
      </c>
      <c r="H38" s="373">
        <v>33</v>
      </c>
      <c r="I38" s="224">
        <v>91</v>
      </c>
      <c r="J38" s="375">
        <f t="shared" si="0"/>
        <v>3003</v>
      </c>
    </row>
    <row r="39" spans="1:10" x14ac:dyDescent="0.25">
      <c r="A39" s="363">
        <v>35</v>
      </c>
      <c r="B39" s="372">
        <v>19247</v>
      </c>
      <c r="C39" s="365" t="s">
        <v>31</v>
      </c>
      <c r="D39" s="60">
        <v>0.85138888888888886</v>
      </c>
      <c r="E39" s="365" t="s">
        <v>20</v>
      </c>
      <c r="F39" s="60">
        <v>0.88888888888888884</v>
      </c>
      <c r="G39" s="365" t="s">
        <v>162</v>
      </c>
      <c r="H39" s="373">
        <v>33</v>
      </c>
      <c r="I39" s="224">
        <v>8</v>
      </c>
      <c r="J39" s="375">
        <f t="shared" si="0"/>
        <v>264</v>
      </c>
    </row>
    <row r="40" spans="1:10" x14ac:dyDescent="0.25">
      <c r="A40" s="371">
        <v>36</v>
      </c>
      <c r="B40" s="374">
        <v>10647</v>
      </c>
      <c r="C40" s="365" t="s">
        <v>20</v>
      </c>
      <c r="D40" s="24">
        <v>0.8618055555555556</v>
      </c>
      <c r="E40" s="365" t="s">
        <v>40</v>
      </c>
      <c r="F40" s="24">
        <v>0.91388888888888886</v>
      </c>
      <c r="G40" s="365" t="s">
        <v>112</v>
      </c>
      <c r="H40" s="373">
        <v>55</v>
      </c>
      <c r="I40" s="224">
        <v>91</v>
      </c>
      <c r="J40" s="375">
        <f t="shared" si="0"/>
        <v>5005</v>
      </c>
    </row>
    <row r="41" spans="1:10" ht="28.5" x14ac:dyDescent="0.25">
      <c r="A41" s="363">
        <v>37</v>
      </c>
      <c r="B41" s="364" t="s">
        <v>129</v>
      </c>
      <c r="C41" s="365" t="s">
        <v>20</v>
      </c>
      <c r="D41" s="24">
        <v>0.16250000000000001</v>
      </c>
      <c r="E41" s="365" t="s">
        <v>39</v>
      </c>
      <c r="F41" s="24">
        <v>0.17291666666666669</v>
      </c>
      <c r="G41" s="367" t="s">
        <v>112</v>
      </c>
      <c r="H41" s="376">
        <v>5</v>
      </c>
      <c r="I41" s="377">
        <v>91</v>
      </c>
      <c r="J41" s="375">
        <f t="shared" si="0"/>
        <v>455</v>
      </c>
    </row>
    <row r="42" spans="1:10" ht="28.5" x14ac:dyDescent="0.25">
      <c r="A42" s="363">
        <v>38</v>
      </c>
      <c r="B42" s="364" t="s">
        <v>130</v>
      </c>
      <c r="C42" s="365" t="s">
        <v>20</v>
      </c>
      <c r="D42" s="24">
        <v>0.20138888888888887</v>
      </c>
      <c r="E42" s="365" t="s">
        <v>39</v>
      </c>
      <c r="F42" s="24">
        <v>0.21180555555555555</v>
      </c>
      <c r="G42" s="367" t="s">
        <v>112</v>
      </c>
      <c r="H42" s="376">
        <v>5</v>
      </c>
      <c r="I42" s="377">
        <v>91</v>
      </c>
      <c r="J42" s="375">
        <f t="shared" si="0"/>
        <v>455</v>
      </c>
    </row>
    <row r="43" spans="1:10" ht="28.5" x14ac:dyDescent="0.25">
      <c r="A43" s="371">
        <v>39</v>
      </c>
      <c r="B43" s="364" t="s">
        <v>131</v>
      </c>
      <c r="C43" s="365" t="s">
        <v>20</v>
      </c>
      <c r="D43" s="24">
        <v>0.22430555555555556</v>
      </c>
      <c r="E43" s="365" t="s">
        <v>39</v>
      </c>
      <c r="F43" s="24">
        <v>0.23472222222222219</v>
      </c>
      <c r="G43" s="367" t="s">
        <v>111</v>
      </c>
      <c r="H43" s="376">
        <v>5</v>
      </c>
      <c r="I43" s="369">
        <v>64</v>
      </c>
      <c r="J43" s="375">
        <f t="shared" si="0"/>
        <v>320</v>
      </c>
    </row>
    <row r="44" spans="1:10" ht="28.5" x14ac:dyDescent="0.25">
      <c r="A44" s="363">
        <v>40</v>
      </c>
      <c r="B44" s="364" t="s">
        <v>132</v>
      </c>
      <c r="C44" s="365" t="s">
        <v>20</v>
      </c>
      <c r="D44" s="24">
        <v>0.30138888888888887</v>
      </c>
      <c r="E44" s="365" t="s">
        <v>39</v>
      </c>
      <c r="F44" s="24">
        <v>0.31180555555555556</v>
      </c>
      <c r="G44" s="367" t="s">
        <v>133</v>
      </c>
      <c r="H44" s="376">
        <v>5</v>
      </c>
      <c r="I44" s="369">
        <v>15</v>
      </c>
      <c r="J44" s="375">
        <f t="shared" si="0"/>
        <v>75</v>
      </c>
    </row>
    <row r="45" spans="1:10" ht="28.5" x14ac:dyDescent="0.25">
      <c r="A45" s="363">
        <v>41</v>
      </c>
      <c r="B45" s="364" t="s">
        <v>135</v>
      </c>
      <c r="C45" s="365" t="s">
        <v>20</v>
      </c>
      <c r="D45" s="24">
        <v>0.34722222222222227</v>
      </c>
      <c r="E45" s="365" t="s">
        <v>39</v>
      </c>
      <c r="F45" s="24">
        <v>0.3576388888888889</v>
      </c>
      <c r="G45" s="367" t="s">
        <v>112</v>
      </c>
      <c r="H45" s="376">
        <v>5</v>
      </c>
      <c r="I45" s="369">
        <v>91</v>
      </c>
      <c r="J45" s="375">
        <f t="shared" si="0"/>
        <v>455</v>
      </c>
    </row>
    <row r="46" spans="1:10" ht="28.5" x14ac:dyDescent="0.25">
      <c r="A46" s="371">
        <v>42</v>
      </c>
      <c r="B46" s="364" t="s">
        <v>136</v>
      </c>
      <c r="C46" s="365" t="s">
        <v>20</v>
      </c>
      <c r="D46" s="24">
        <v>0.56041666666666667</v>
      </c>
      <c r="E46" s="365" t="s">
        <v>39</v>
      </c>
      <c r="F46" s="24">
        <v>0.5708333333333333</v>
      </c>
      <c r="G46" s="367" t="s">
        <v>133</v>
      </c>
      <c r="H46" s="376">
        <v>5</v>
      </c>
      <c r="I46" s="369">
        <v>15</v>
      </c>
      <c r="J46" s="375">
        <f t="shared" si="0"/>
        <v>75</v>
      </c>
    </row>
    <row r="47" spans="1:10" ht="28.5" x14ac:dyDescent="0.25">
      <c r="A47" s="363">
        <v>43</v>
      </c>
      <c r="B47" s="364" t="s">
        <v>136</v>
      </c>
      <c r="C47" s="365" t="s">
        <v>20</v>
      </c>
      <c r="D47" s="195">
        <v>0.54999999999999993</v>
      </c>
      <c r="E47" s="365" t="s">
        <v>39</v>
      </c>
      <c r="F47" s="378">
        <v>0.56041666666666667</v>
      </c>
      <c r="G47" s="367" t="s">
        <v>134</v>
      </c>
      <c r="H47" s="376">
        <v>5</v>
      </c>
      <c r="I47" s="369">
        <v>49</v>
      </c>
      <c r="J47" s="375">
        <f t="shared" si="0"/>
        <v>245</v>
      </c>
    </row>
    <row r="48" spans="1:10" ht="28.5" x14ac:dyDescent="0.25">
      <c r="A48" s="363">
        <v>44</v>
      </c>
      <c r="B48" s="364" t="s">
        <v>137</v>
      </c>
      <c r="C48" s="365" t="s">
        <v>20</v>
      </c>
      <c r="D48" s="195">
        <v>0.6</v>
      </c>
      <c r="E48" s="365" t="s">
        <v>39</v>
      </c>
      <c r="F48" s="378">
        <v>0.61041666666666672</v>
      </c>
      <c r="G48" s="367" t="s">
        <v>112</v>
      </c>
      <c r="H48" s="376">
        <v>5</v>
      </c>
      <c r="I48" s="369">
        <v>91</v>
      </c>
      <c r="J48" s="375">
        <f t="shared" si="0"/>
        <v>455</v>
      </c>
    </row>
    <row r="49" spans="1:10" ht="28.5" x14ac:dyDescent="0.25">
      <c r="A49" s="371">
        <v>45</v>
      </c>
      <c r="B49" s="364" t="s">
        <v>138</v>
      </c>
      <c r="C49" s="365" t="s">
        <v>20</v>
      </c>
      <c r="D49" s="24">
        <v>0.63194444444444442</v>
      </c>
      <c r="E49" s="365" t="s">
        <v>39</v>
      </c>
      <c r="F49" s="378">
        <v>0.64236111111111105</v>
      </c>
      <c r="G49" s="367" t="s">
        <v>111</v>
      </c>
      <c r="H49" s="376">
        <v>5</v>
      </c>
      <c r="I49" s="369">
        <v>64</v>
      </c>
      <c r="J49" s="375">
        <f t="shared" si="0"/>
        <v>320</v>
      </c>
    </row>
    <row r="50" spans="1:10" ht="28.5" x14ac:dyDescent="0.25">
      <c r="A50" s="363">
        <v>46</v>
      </c>
      <c r="B50" s="364" t="s">
        <v>139</v>
      </c>
      <c r="C50" s="365" t="s">
        <v>20</v>
      </c>
      <c r="D50" s="24">
        <v>0.68333333333333324</v>
      </c>
      <c r="E50" s="365" t="s">
        <v>39</v>
      </c>
      <c r="F50" s="378">
        <v>0.69374999999999998</v>
      </c>
      <c r="G50" s="367" t="s">
        <v>112</v>
      </c>
      <c r="H50" s="376">
        <v>5</v>
      </c>
      <c r="I50" s="369">
        <v>91</v>
      </c>
      <c r="J50" s="375">
        <f t="shared" si="0"/>
        <v>455</v>
      </c>
    </row>
    <row r="51" spans="1:10" ht="28.5" x14ac:dyDescent="0.25">
      <c r="A51" s="363">
        <v>47</v>
      </c>
      <c r="B51" s="364" t="s">
        <v>140</v>
      </c>
      <c r="C51" s="365" t="s">
        <v>20</v>
      </c>
      <c r="D51" s="24">
        <v>0.73958333333333337</v>
      </c>
      <c r="E51" s="365" t="s">
        <v>39</v>
      </c>
      <c r="F51" s="378">
        <v>0.75</v>
      </c>
      <c r="G51" s="367" t="s">
        <v>111</v>
      </c>
      <c r="H51" s="376">
        <v>5</v>
      </c>
      <c r="I51" s="369">
        <v>64</v>
      </c>
      <c r="J51" s="375">
        <f t="shared" si="0"/>
        <v>320</v>
      </c>
    </row>
    <row r="52" spans="1:10" ht="28.5" x14ac:dyDescent="0.25">
      <c r="A52" s="371">
        <v>48</v>
      </c>
      <c r="B52" s="379" t="s">
        <v>141</v>
      </c>
      <c r="C52" s="365" t="s">
        <v>20</v>
      </c>
      <c r="D52" s="24">
        <v>0.76597222222222217</v>
      </c>
      <c r="E52" s="365" t="s">
        <v>39</v>
      </c>
      <c r="F52" s="378">
        <v>0.77638888888888891</v>
      </c>
      <c r="G52" s="367" t="s">
        <v>112</v>
      </c>
      <c r="H52" s="376">
        <v>5</v>
      </c>
      <c r="I52" s="369">
        <v>91</v>
      </c>
      <c r="J52" s="375">
        <f t="shared" si="0"/>
        <v>455</v>
      </c>
    </row>
    <row r="53" spans="1:10" ht="28.5" x14ac:dyDescent="0.25">
      <c r="A53" s="363">
        <v>49</v>
      </c>
      <c r="B53" s="364" t="s">
        <v>113</v>
      </c>
      <c r="C53" s="365" t="s">
        <v>39</v>
      </c>
      <c r="D53" s="24">
        <v>0.31319444444444444</v>
      </c>
      <c r="E53" s="365" t="s">
        <v>20</v>
      </c>
      <c r="F53" s="378">
        <v>0.32361111111111113</v>
      </c>
      <c r="G53" s="367" t="s">
        <v>153</v>
      </c>
      <c r="H53" s="376">
        <v>5</v>
      </c>
      <c r="I53" s="377">
        <v>20</v>
      </c>
      <c r="J53" s="375">
        <f t="shared" si="0"/>
        <v>100</v>
      </c>
    </row>
    <row r="54" spans="1:10" ht="28.5" x14ac:dyDescent="0.25">
      <c r="A54" s="363">
        <v>50</v>
      </c>
      <c r="B54" s="364" t="s">
        <v>114</v>
      </c>
      <c r="C54" s="365" t="s">
        <v>39</v>
      </c>
      <c r="D54" s="24">
        <v>0.36041666666666666</v>
      </c>
      <c r="E54" s="365" t="s">
        <v>20</v>
      </c>
      <c r="F54" s="378">
        <v>0.37083333333333335</v>
      </c>
      <c r="G54" s="367" t="s">
        <v>153</v>
      </c>
      <c r="H54" s="376">
        <v>5</v>
      </c>
      <c r="I54" s="377">
        <v>20</v>
      </c>
      <c r="J54" s="375">
        <f t="shared" si="0"/>
        <v>100</v>
      </c>
    </row>
    <row r="55" spans="1:10" ht="28.5" x14ac:dyDescent="0.25">
      <c r="A55" s="371">
        <v>51</v>
      </c>
      <c r="B55" s="364" t="s">
        <v>114</v>
      </c>
      <c r="C55" s="365" t="s">
        <v>39</v>
      </c>
      <c r="D55" s="24">
        <v>0.35416666666666669</v>
      </c>
      <c r="E55" s="365" t="s">
        <v>20</v>
      </c>
      <c r="F55" s="378">
        <v>0.36458333333333331</v>
      </c>
      <c r="G55" s="367" t="s">
        <v>152</v>
      </c>
      <c r="H55" s="376">
        <v>5</v>
      </c>
      <c r="I55" s="377">
        <v>71</v>
      </c>
      <c r="J55" s="375">
        <f t="shared" si="0"/>
        <v>355</v>
      </c>
    </row>
    <row r="56" spans="1:10" ht="28.5" x14ac:dyDescent="0.25">
      <c r="A56" s="363">
        <v>52</v>
      </c>
      <c r="B56" s="364" t="s">
        <v>115</v>
      </c>
      <c r="C56" s="365" t="s">
        <v>39</v>
      </c>
      <c r="D56" s="24">
        <v>0.5756944444444444</v>
      </c>
      <c r="E56" s="365" t="s">
        <v>20</v>
      </c>
      <c r="F56" s="378">
        <v>0.58611111111111114</v>
      </c>
      <c r="G56" s="380" t="s">
        <v>153</v>
      </c>
      <c r="H56" s="376">
        <v>5</v>
      </c>
      <c r="I56" s="377">
        <v>20</v>
      </c>
      <c r="J56" s="375">
        <f t="shared" si="0"/>
        <v>100</v>
      </c>
    </row>
    <row r="57" spans="1:10" ht="28.5" x14ac:dyDescent="0.25">
      <c r="A57" s="363">
        <v>53</v>
      </c>
      <c r="B57" s="364" t="s">
        <v>115</v>
      </c>
      <c r="C57" s="365" t="s">
        <v>39</v>
      </c>
      <c r="D57" s="24">
        <v>0.56319444444444444</v>
      </c>
      <c r="E57" s="365" t="s">
        <v>20</v>
      </c>
      <c r="F57" s="378">
        <v>0.57361111111111118</v>
      </c>
      <c r="G57" s="380" t="s">
        <v>152</v>
      </c>
      <c r="H57" s="376">
        <v>5</v>
      </c>
      <c r="I57" s="377">
        <v>71</v>
      </c>
      <c r="J57" s="375">
        <f t="shared" si="0"/>
        <v>355</v>
      </c>
    </row>
    <row r="58" spans="1:10" ht="28.5" x14ac:dyDescent="0.25">
      <c r="A58" s="371">
        <v>54</v>
      </c>
      <c r="B58" s="364" t="s">
        <v>116</v>
      </c>
      <c r="C58" s="365" t="s">
        <v>39</v>
      </c>
      <c r="D58" s="24">
        <v>0.60972222222222217</v>
      </c>
      <c r="E58" s="365" t="s">
        <v>20</v>
      </c>
      <c r="F58" s="378">
        <v>0.62013888888888891</v>
      </c>
      <c r="G58" s="380" t="s">
        <v>111</v>
      </c>
      <c r="H58" s="376">
        <v>5</v>
      </c>
      <c r="I58" s="377">
        <v>64</v>
      </c>
      <c r="J58" s="375">
        <f t="shared" si="0"/>
        <v>320</v>
      </c>
    </row>
    <row r="59" spans="1:10" ht="28.5" x14ac:dyDescent="0.25">
      <c r="A59" s="363">
        <v>55</v>
      </c>
      <c r="B59" s="364" t="s">
        <v>117</v>
      </c>
      <c r="C59" s="365" t="s">
        <v>39</v>
      </c>
      <c r="D59" s="24">
        <v>0.64722222222222225</v>
      </c>
      <c r="E59" s="365" t="s">
        <v>20</v>
      </c>
      <c r="F59" s="378">
        <v>0.65763888888888888</v>
      </c>
      <c r="G59" s="380" t="s">
        <v>112</v>
      </c>
      <c r="H59" s="376">
        <v>5</v>
      </c>
      <c r="I59" s="377">
        <v>91</v>
      </c>
      <c r="J59" s="375">
        <f t="shared" si="0"/>
        <v>455</v>
      </c>
    </row>
    <row r="60" spans="1:10" ht="28.5" x14ac:dyDescent="0.25">
      <c r="A60" s="363">
        <v>56</v>
      </c>
      <c r="B60" s="364" t="s">
        <v>118</v>
      </c>
      <c r="C60" s="365" t="s">
        <v>39</v>
      </c>
      <c r="D60" s="24">
        <v>0.69861111111111107</v>
      </c>
      <c r="E60" s="365" t="s">
        <v>20</v>
      </c>
      <c r="F60" s="378">
        <v>0.7090277777777777</v>
      </c>
      <c r="G60" s="380" t="s">
        <v>133</v>
      </c>
      <c r="H60" s="376">
        <v>5</v>
      </c>
      <c r="I60" s="377">
        <v>15</v>
      </c>
      <c r="J60" s="375">
        <f t="shared" si="0"/>
        <v>75</v>
      </c>
    </row>
    <row r="61" spans="1:10" ht="28.5" x14ac:dyDescent="0.25">
      <c r="A61" s="371">
        <v>57</v>
      </c>
      <c r="B61" s="364" t="s">
        <v>118</v>
      </c>
      <c r="C61" s="365" t="s">
        <v>39</v>
      </c>
      <c r="D61" s="24">
        <v>0.69097222222222221</v>
      </c>
      <c r="E61" s="365" t="s">
        <v>20</v>
      </c>
      <c r="F61" s="378">
        <v>0.70138888888888884</v>
      </c>
      <c r="G61" s="380" t="s">
        <v>134</v>
      </c>
      <c r="H61" s="376">
        <v>5</v>
      </c>
      <c r="I61" s="377">
        <v>49</v>
      </c>
      <c r="J61" s="375">
        <f t="shared" si="0"/>
        <v>245</v>
      </c>
    </row>
    <row r="62" spans="1:10" ht="28.5" x14ac:dyDescent="0.25">
      <c r="A62" s="363">
        <v>58</v>
      </c>
      <c r="B62" s="364" t="s">
        <v>119</v>
      </c>
      <c r="C62" s="365" t="s">
        <v>39</v>
      </c>
      <c r="D62" s="381">
        <v>0.74236111111111114</v>
      </c>
      <c r="E62" s="365" t="s">
        <v>20</v>
      </c>
      <c r="F62" s="382">
        <v>0.75277777777777777</v>
      </c>
      <c r="G62" s="380" t="s">
        <v>112</v>
      </c>
      <c r="H62" s="376">
        <v>5</v>
      </c>
      <c r="I62" s="377">
        <v>91</v>
      </c>
      <c r="J62" s="375">
        <f t="shared" si="0"/>
        <v>455</v>
      </c>
    </row>
    <row r="63" spans="1:10" ht="28.5" x14ac:dyDescent="0.25">
      <c r="A63" s="363">
        <v>59</v>
      </c>
      <c r="B63" s="364" t="s">
        <v>120</v>
      </c>
      <c r="C63" s="365" t="s">
        <v>39</v>
      </c>
      <c r="D63" s="381">
        <v>0.77361111111111114</v>
      </c>
      <c r="E63" s="365" t="s">
        <v>20</v>
      </c>
      <c r="F63" s="382">
        <v>0.78402777777777777</v>
      </c>
      <c r="G63" s="380" t="s">
        <v>111</v>
      </c>
      <c r="H63" s="376">
        <v>5</v>
      </c>
      <c r="I63" s="377">
        <v>64</v>
      </c>
      <c r="J63" s="375">
        <f t="shared" si="0"/>
        <v>320</v>
      </c>
    </row>
    <row r="64" spans="1:10" ht="28.5" x14ac:dyDescent="0.25">
      <c r="A64" s="371">
        <v>60</v>
      </c>
      <c r="B64" s="372">
        <v>11724</v>
      </c>
      <c r="C64" s="365" t="s">
        <v>39</v>
      </c>
      <c r="D64" s="381">
        <v>0.86249999999999993</v>
      </c>
      <c r="E64" s="365" t="s">
        <v>20</v>
      </c>
      <c r="F64" s="382">
        <v>0.87291666666666667</v>
      </c>
      <c r="G64" s="365" t="s">
        <v>111</v>
      </c>
      <c r="H64" s="376">
        <v>5</v>
      </c>
      <c r="I64" s="224">
        <v>64</v>
      </c>
      <c r="J64" s="375">
        <f t="shared" si="0"/>
        <v>320</v>
      </c>
    </row>
    <row r="65" spans="1:10" ht="28.5" x14ac:dyDescent="0.25">
      <c r="A65" s="363">
        <v>61</v>
      </c>
      <c r="B65" s="372">
        <v>11726</v>
      </c>
      <c r="C65" s="365" t="s">
        <v>39</v>
      </c>
      <c r="D65" s="381">
        <v>0.91527777777777775</v>
      </c>
      <c r="E65" s="365" t="s">
        <v>20</v>
      </c>
      <c r="F65" s="383">
        <v>0.92569444444444438</v>
      </c>
      <c r="G65" s="365" t="s">
        <v>153</v>
      </c>
      <c r="H65" s="376">
        <v>5</v>
      </c>
      <c r="I65" s="224">
        <v>20</v>
      </c>
      <c r="J65" s="375">
        <f t="shared" si="0"/>
        <v>100</v>
      </c>
    </row>
    <row r="66" spans="1:10" ht="28.5" x14ac:dyDescent="0.25">
      <c r="A66" s="363">
        <v>62</v>
      </c>
      <c r="B66" s="372">
        <v>11726</v>
      </c>
      <c r="C66" s="365" t="s">
        <v>39</v>
      </c>
      <c r="D66" s="122">
        <v>0.91180555555555554</v>
      </c>
      <c r="E66" s="365" t="s">
        <v>20</v>
      </c>
      <c r="F66" s="383">
        <v>0.92222222222222217</v>
      </c>
      <c r="G66" s="365" t="s">
        <v>152</v>
      </c>
      <c r="H66" s="376">
        <v>5</v>
      </c>
      <c r="I66" s="224">
        <v>71</v>
      </c>
      <c r="J66" s="375">
        <f t="shared" si="0"/>
        <v>355</v>
      </c>
    </row>
    <row r="67" spans="1:10" ht="28.5" x14ac:dyDescent="0.25">
      <c r="A67" s="371">
        <v>63</v>
      </c>
      <c r="B67" s="374">
        <v>11728</v>
      </c>
      <c r="C67" s="365" t="s">
        <v>39</v>
      </c>
      <c r="D67" s="122">
        <v>0.98472222222222217</v>
      </c>
      <c r="E67" s="365" t="s">
        <v>20</v>
      </c>
      <c r="F67" s="383">
        <v>0.99513888888888891</v>
      </c>
      <c r="G67" s="365" t="s">
        <v>112</v>
      </c>
      <c r="H67" s="376">
        <v>5</v>
      </c>
      <c r="I67" s="224">
        <v>91</v>
      </c>
      <c r="J67" s="375">
        <f t="shared" si="0"/>
        <v>455</v>
      </c>
    </row>
    <row r="68" spans="1:10" x14ac:dyDescent="0.25">
      <c r="A68" s="363">
        <v>64</v>
      </c>
      <c r="B68" s="372">
        <v>12237</v>
      </c>
      <c r="C68" s="384" t="s">
        <v>99</v>
      </c>
      <c r="D68" s="122">
        <v>0.28888888888888892</v>
      </c>
      <c r="E68" s="365" t="s">
        <v>123</v>
      </c>
      <c r="F68" s="383">
        <v>0.3125</v>
      </c>
      <c r="G68" s="365" t="s">
        <v>128</v>
      </c>
      <c r="H68" s="376">
        <v>31</v>
      </c>
      <c r="I68" s="224">
        <v>5</v>
      </c>
      <c r="J68" s="375">
        <f t="shared" si="0"/>
        <v>155</v>
      </c>
    </row>
    <row r="69" spans="1:10" x14ac:dyDescent="0.25">
      <c r="A69" s="363">
        <v>65</v>
      </c>
      <c r="B69" s="372">
        <v>12203</v>
      </c>
      <c r="C69" s="384" t="s">
        <v>99</v>
      </c>
      <c r="D69" s="122">
        <v>0.31111111111111112</v>
      </c>
      <c r="E69" s="365" t="s">
        <v>123</v>
      </c>
      <c r="F69" s="383">
        <v>0.3347222222222222</v>
      </c>
      <c r="G69" s="365" t="s">
        <v>128</v>
      </c>
      <c r="H69" s="376">
        <v>31</v>
      </c>
      <c r="I69" s="224">
        <v>5</v>
      </c>
      <c r="J69" s="375">
        <f t="shared" ref="J69:J107" si="1">I69*H69</f>
        <v>155</v>
      </c>
    </row>
    <row r="70" spans="1:10" x14ac:dyDescent="0.25">
      <c r="A70" s="371">
        <v>66</v>
      </c>
      <c r="B70" s="372">
        <v>12239</v>
      </c>
      <c r="C70" s="384" t="s">
        <v>99</v>
      </c>
      <c r="D70" s="122">
        <v>0.38263888888888892</v>
      </c>
      <c r="E70" s="365" t="s">
        <v>123</v>
      </c>
      <c r="F70" s="383">
        <v>0.40625</v>
      </c>
      <c r="G70" s="365" t="s">
        <v>128</v>
      </c>
      <c r="H70" s="376">
        <v>31</v>
      </c>
      <c r="I70" s="224">
        <v>5</v>
      </c>
      <c r="J70" s="375">
        <f t="shared" si="1"/>
        <v>155</v>
      </c>
    </row>
    <row r="71" spans="1:10" x14ac:dyDescent="0.25">
      <c r="A71" s="363">
        <v>67</v>
      </c>
      <c r="B71" s="372">
        <v>12205</v>
      </c>
      <c r="C71" s="384" t="s">
        <v>99</v>
      </c>
      <c r="D71" s="122">
        <v>0.4055555555555555</v>
      </c>
      <c r="E71" s="365" t="s">
        <v>123</v>
      </c>
      <c r="F71" s="383">
        <v>0.4291666666666667</v>
      </c>
      <c r="G71" s="365" t="s">
        <v>128</v>
      </c>
      <c r="H71" s="376">
        <v>31</v>
      </c>
      <c r="I71" s="224">
        <v>5</v>
      </c>
      <c r="J71" s="375">
        <f t="shared" si="1"/>
        <v>155</v>
      </c>
    </row>
    <row r="72" spans="1:10" x14ac:dyDescent="0.25">
      <c r="A72" s="363">
        <v>68</v>
      </c>
      <c r="B72" s="372">
        <v>12241</v>
      </c>
      <c r="C72" s="384" t="s">
        <v>99</v>
      </c>
      <c r="D72" s="122">
        <v>0.48125000000000001</v>
      </c>
      <c r="E72" s="365" t="s">
        <v>123</v>
      </c>
      <c r="F72" s="383">
        <v>0.50486111111111109</v>
      </c>
      <c r="G72" s="365" t="s">
        <v>128</v>
      </c>
      <c r="H72" s="376">
        <v>31</v>
      </c>
      <c r="I72" s="224">
        <v>5</v>
      </c>
      <c r="J72" s="375">
        <f t="shared" si="1"/>
        <v>155</v>
      </c>
    </row>
    <row r="73" spans="1:10" x14ac:dyDescent="0.25">
      <c r="A73" s="371">
        <v>69</v>
      </c>
      <c r="B73" s="372">
        <v>12219</v>
      </c>
      <c r="C73" s="384" t="s">
        <v>99</v>
      </c>
      <c r="D73" s="122">
        <v>0.50347222222222221</v>
      </c>
      <c r="E73" s="365" t="s">
        <v>123</v>
      </c>
      <c r="F73" s="383">
        <v>0.52708333333333335</v>
      </c>
      <c r="G73" s="365" t="s">
        <v>128</v>
      </c>
      <c r="H73" s="376">
        <v>31</v>
      </c>
      <c r="I73" s="224">
        <v>5</v>
      </c>
      <c r="J73" s="375">
        <f t="shared" si="1"/>
        <v>155</v>
      </c>
    </row>
    <row r="74" spans="1:10" x14ac:dyDescent="0.25">
      <c r="A74" s="363">
        <v>70</v>
      </c>
      <c r="B74" s="372">
        <v>12243</v>
      </c>
      <c r="C74" s="384" t="s">
        <v>99</v>
      </c>
      <c r="D74" s="122">
        <v>0.52986111111111112</v>
      </c>
      <c r="E74" s="365" t="s">
        <v>123</v>
      </c>
      <c r="F74" s="383">
        <v>0.55347222222222225</v>
      </c>
      <c r="G74" s="365" t="s">
        <v>128</v>
      </c>
      <c r="H74" s="376">
        <v>31</v>
      </c>
      <c r="I74" s="224">
        <v>5</v>
      </c>
      <c r="J74" s="375">
        <f t="shared" si="1"/>
        <v>155</v>
      </c>
    </row>
    <row r="75" spans="1:10" x14ac:dyDescent="0.25">
      <c r="A75" s="363">
        <v>71</v>
      </c>
      <c r="B75" s="372">
        <v>12221</v>
      </c>
      <c r="C75" s="384" t="s">
        <v>99</v>
      </c>
      <c r="D75" s="122">
        <v>0.55625000000000002</v>
      </c>
      <c r="E75" s="365" t="s">
        <v>123</v>
      </c>
      <c r="F75" s="383">
        <v>0.57986111111111105</v>
      </c>
      <c r="G75" s="365" t="s">
        <v>128</v>
      </c>
      <c r="H75" s="376">
        <v>31</v>
      </c>
      <c r="I75" s="224">
        <v>5</v>
      </c>
      <c r="J75" s="375">
        <f t="shared" si="1"/>
        <v>155</v>
      </c>
    </row>
    <row r="76" spans="1:10" x14ac:dyDescent="0.25">
      <c r="A76" s="371">
        <v>72</v>
      </c>
      <c r="B76" s="372">
        <v>12245</v>
      </c>
      <c r="C76" s="384" t="s">
        <v>99</v>
      </c>
      <c r="D76" s="122">
        <v>0.62361111111111112</v>
      </c>
      <c r="E76" s="365" t="s">
        <v>123</v>
      </c>
      <c r="F76" s="383">
        <v>0.64722222222222225</v>
      </c>
      <c r="G76" s="365" t="s">
        <v>128</v>
      </c>
      <c r="H76" s="376">
        <v>31</v>
      </c>
      <c r="I76" s="224">
        <v>5</v>
      </c>
      <c r="J76" s="375">
        <f t="shared" si="1"/>
        <v>155</v>
      </c>
    </row>
    <row r="77" spans="1:10" x14ac:dyDescent="0.25">
      <c r="A77" s="363">
        <v>73</v>
      </c>
      <c r="B77" s="372">
        <v>12223</v>
      </c>
      <c r="C77" s="384" t="s">
        <v>99</v>
      </c>
      <c r="D77" s="122">
        <v>0.64930555555555558</v>
      </c>
      <c r="E77" s="365" t="s">
        <v>123</v>
      </c>
      <c r="F77" s="383">
        <v>0.67291666666666661</v>
      </c>
      <c r="G77" s="365" t="s">
        <v>128</v>
      </c>
      <c r="H77" s="376">
        <v>31</v>
      </c>
      <c r="I77" s="224">
        <v>5</v>
      </c>
      <c r="J77" s="375">
        <f t="shared" si="1"/>
        <v>155</v>
      </c>
    </row>
    <row r="78" spans="1:10" x14ac:dyDescent="0.25">
      <c r="A78" s="363">
        <v>74</v>
      </c>
      <c r="B78" s="372">
        <v>12247</v>
      </c>
      <c r="C78" s="384" t="s">
        <v>99</v>
      </c>
      <c r="D78" s="122">
        <v>0.72291666666666676</v>
      </c>
      <c r="E78" s="365" t="s">
        <v>123</v>
      </c>
      <c r="F78" s="383">
        <v>0.74652777777777779</v>
      </c>
      <c r="G78" s="365" t="s">
        <v>128</v>
      </c>
      <c r="H78" s="376">
        <v>31</v>
      </c>
      <c r="I78" s="224">
        <v>5</v>
      </c>
      <c r="J78" s="375">
        <f t="shared" si="1"/>
        <v>155</v>
      </c>
    </row>
    <row r="79" spans="1:10" x14ac:dyDescent="0.25">
      <c r="A79" s="371">
        <v>75</v>
      </c>
      <c r="B79" s="372">
        <v>12229</v>
      </c>
      <c r="C79" s="384" t="s">
        <v>99</v>
      </c>
      <c r="D79" s="122">
        <v>0.74444444444444446</v>
      </c>
      <c r="E79" s="365" t="s">
        <v>123</v>
      </c>
      <c r="F79" s="383">
        <v>0.7680555555555556</v>
      </c>
      <c r="G79" s="365" t="s">
        <v>128</v>
      </c>
      <c r="H79" s="376">
        <v>31</v>
      </c>
      <c r="I79" s="224">
        <v>5</v>
      </c>
      <c r="J79" s="375">
        <f t="shared" si="1"/>
        <v>155</v>
      </c>
    </row>
    <row r="80" spans="1:10" x14ac:dyDescent="0.25">
      <c r="A80" s="363">
        <v>76</v>
      </c>
      <c r="B80" s="372">
        <v>12249</v>
      </c>
      <c r="C80" s="384" t="s">
        <v>99</v>
      </c>
      <c r="D80" s="122">
        <v>0.75138888888888899</v>
      </c>
      <c r="E80" s="365" t="s">
        <v>123</v>
      </c>
      <c r="F80" s="383">
        <v>0.77500000000000002</v>
      </c>
      <c r="G80" s="365" t="s">
        <v>128</v>
      </c>
      <c r="H80" s="376">
        <v>31</v>
      </c>
      <c r="I80" s="224">
        <v>5</v>
      </c>
      <c r="J80" s="375">
        <f t="shared" si="1"/>
        <v>155</v>
      </c>
    </row>
    <row r="81" spans="1:10" x14ac:dyDescent="0.25">
      <c r="A81" s="363">
        <v>77</v>
      </c>
      <c r="B81" s="372">
        <v>12231</v>
      </c>
      <c r="C81" s="384" t="s">
        <v>99</v>
      </c>
      <c r="D81" s="122">
        <v>0.77777777777777779</v>
      </c>
      <c r="E81" s="365" t="s">
        <v>123</v>
      </c>
      <c r="F81" s="383">
        <v>0.80138888888888893</v>
      </c>
      <c r="G81" s="365" t="s">
        <v>128</v>
      </c>
      <c r="H81" s="376">
        <v>31</v>
      </c>
      <c r="I81" s="224">
        <v>5</v>
      </c>
      <c r="J81" s="375">
        <f t="shared" si="1"/>
        <v>155</v>
      </c>
    </row>
    <row r="82" spans="1:10" x14ac:dyDescent="0.25">
      <c r="A82" s="371">
        <v>78</v>
      </c>
      <c r="B82" s="372">
        <v>12251</v>
      </c>
      <c r="C82" s="384" t="s">
        <v>99</v>
      </c>
      <c r="D82" s="122">
        <v>0.79375000000000007</v>
      </c>
      <c r="E82" s="365" t="s">
        <v>123</v>
      </c>
      <c r="F82" s="383">
        <v>0.81736111111111109</v>
      </c>
      <c r="G82" s="365" t="s">
        <v>128</v>
      </c>
      <c r="H82" s="376">
        <v>31</v>
      </c>
      <c r="I82" s="224">
        <v>5</v>
      </c>
      <c r="J82" s="375">
        <f t="shared" si="1"/>
        <v>155</v>
      </c>
    </row>
    <row r="83" spans="1:10" x14ac:dyDescent="0.25">
      <c r="A83" s="363">
        <v>79</v>
      </c>
      <c r="B83" s="372">
        <v>12233</v>
      </c>
      <c r="C83" s="384" t="s">
        <v>99</v>
      </c>
      <c r="D83" s="122">
        <v>0.81944444444444453</v>
      </c>
      <c r="E83" s="365" t="s">
        <v>123</v>
      </c>
      <c r="F83" s="383">
        <v>0.84305555555555556</v>
      </c>
      <c r="G83" s="365" t="s">
        <v>128</v>
      </c>
      <c r="H83" s="376">
        <v>31</v>
      </c>
      <c r="I83" s="224">
        <v>5</v>
      </c>
      <c r="J83" s="375">
        <f t="shared" si="1"/>
        <v>155</v>
      </c>
    </row>
    <row r="84" spans="1:10" x14ac:dyDescent="0.25">
      <c r="A84" s="363">
        <v>80</v>
      </c>
      <c r="B84" s="372">
        <v>12253</v>
      </c>
      <c r="C84" s="384" t="s">
        <v>99</v>
      </c>
      <c r="D84" s="122">
        <v>0.90555555555555556</v>
      </c>
      <c r="E84" s="365" t="s">
        <v>123</v>
      </c>
      <c r="F84" s="383">
        <v>0.9291666666666667</v>
      </c>
      <c r="G84" s="365" t="s">
        <v>128</v>
      </c>
      <c r="H84" s="376">
        <v>31</v>
      </c>
      <c r="I84" s="224">
        <v>5</v>
      </c>
      <c r="J84" s="375">
        <f t="shared" si="1"/>
        <v>155</v>
      </c>
    </row>
    <row r="85" spans="1:10" x14ac:dyDescent="0.25">
      <c r="A85" s="371">
        <v>81</v>
      </c>
      <c r="B85" s="372">
        <v>12235</v>
      </c>
      <c r="C85" s="384" t="s">
        <v>99</v>
      </c>
      <c r="D85" s="122">
        <v>0.93055555555555547</v>
      </c>
      <c r="E85" s="365" t="s">
        <v>123</v>
      </c>
      <c r="F85" s="383">
        <v>0.95416666666666661</v>
      </c>
      <c r="G85" s="365" t="s">
        <v>128</v>
      </c>
      <c r="H85" s="376">
        <v>31</v>
      </c>
      <c r="I85" s="224">
        <v>5</v>
      </c>
      <c r="J85" s="375">
        <f t="shared" si="1"/>
        <v>155</v>
      </c>
    </row>
    <row r="86" spans="1:10" ht="28.5" x14ac:dyDescent="0.25">
      <c r="A86" s="363">
        <v>82</v>
      </c>
      <c r="B86" s="374">
        <v>10679</v>
      </c>
      <c r="C86" s="384" t="s">
        <v>84</v>
      </c>
      <c r="D86" s="122">
        <v>0.97916666666666663</v>
      </c>
      <c r="E86" s="365" t="s">
        <v>100</v>
      </c>
      <c r="F86" s="383">
        <v>1.1805555555555555E-2</v>
      </c>
      <c r="G86" s="365" t="s">
        <v>155</v>
      </c>
      <c r="H86" s="376">
        <v>35.200000000000003</v>
      </c>
      <c r="I86" s="224">
        <v>63</v>
      </c>
      <c r="J86" s="375">
        <f t="shared" si="1"/>
        <v>2217.6000000000004</v>
      </c>
    </row>
    <row r="87" spans="1:10" x14ac:dyDescent="0.25">
      <c r="A87" s="363">
        <v>83</v>
      </c>
      <c r="B87" s="372">
        <v>21234</v>
      </c>
      <c r="C87" s="384" t="s">
        <v>123</v>
      </c>
      <c r="D87" s="122">
        <v>0.25</v>
      </c>
      <c r="E87" s="365" t="s">
        <v>99</v>
      </c>
      <c r="F87" s="383">
        <v>0.27291666666666664</v>
      </c>
      <c r="G87" s="365" t="s">
        <v>128</v>
      </c>
      <c r="H87" s="376">
        <v>31</v>
      </c>
      <c r="I87" s="224">
        <v>5</v>
      </c>
      <c r="J87" s="375">
        <f t="shared" si="1"/>
        <v>155</v>
      </c>
    </row>
    <row r="88" spans="1:10" x14ac:dyDescent="0.25">
      <c r="A88" s="371">
        <v>84</v>
      </c>
      <c r="B88" s="372">
        <v>21200</v>
      </c>
      <c r="C88" s="384" t="s">
        <v>123</v>
      </c>
      <c r="D88" s="122">
        <v>0.27569444444444446</v>
      </c>
      <c r="E88" s="365" t="s">
        <v>99</v>
      </c>
      <c r="F88" s="383">
        <v>0.2986111111111111</v>
      </c>
      <c r="G88" s="365" t="s">
        <v>128</v>
      </c>
      <c r="H88" s="376">
        <v>31</v>
      </c>
      <c r="I88" s="224">
        <v>5</v>
      </c>
      <c r="J88" s="375">
        <f t="shared" si="1"/>
        <v>155</v>
      </c>
    </row>
    <row r="89" spans="1:10" x14ac:dyDescent="0.25">
      <c r="A89" s="363">
        <v>85</v>
      </c>
      <c r="B89" s="372">
        <v>21236</v>
      </c>
      <c r="C89" s="384" t="s">
        <v>123</v>
      </c>
      <c r="D89" s="122">
        <v>0.31111111111111112</v>
      </c>
      <c r="E89" s="365" t="s">
        <v>99</v>
      </c>
      <c r="F89" s="383">
        <v>0.33402777777777781</v>
      </c>
      <c r="G89" s="365" t="s">
        <v>128</v>
      </c>
      <c r="H89" s="376">
        <v>31</v>
      </c>
      <c r="I89" s="224">
        <v>5</v>
      </c>
      <c r="J89" s="375">
        <f t="shared" si="1"/>
        <v>155</v>
      </c>
    </row>
    <row r="90" spans="1:10" x14ac:dyDescent="0.25">
      <c r="A90" s="363">
        <v>86</v>
      </c>
      <c r="B90" s="372">
        <v>21218</v>
      </c>
      <c r="C90" s="384" t="s">
        <v>123</v>
      </c>
      <c r="D90" s="122">
        <v>0.33749999999999997</v>
      </c>
      <c r="E90" s="365" t="s">
        <v>99</v>
      </c>
      <c r="F90" s="383">
        <v>0.36041666666666666</v>
      </c>
      <c r="G90" s="365" t="s">
        <v>128</v>
      </c>
      <c r="H90" s="376">
        <v>31</v>
      </c>
      <c r="I90" s="224">
        <v>5</v>
      </c>
      <c r="J90" s="375">
        <f t="shared" si="1"/>
        <v>155</v>
      </c>
    </row>
    <row r="91" spans="1:10" x14ac:dyDescent="0.25">
      <c r="A91" s="371">
        <v>87</v>
      </c>
      <c r="B91" s="372">
        <v>21238</v>
      </c>
      <c r="C91" s="384" t="s">
        <v>123</v>
      </c>
      <c r="D91" s="122">
        <v>0.34722222222222227</v>
      </c>
      <c r="E91" s="365" t="s">
        <v>99</v>
      </c>
      <c r="F91" s="383">
        <v>0.37013888888888885</v>
      </c>
      <c r="G91" s="365" t="s">
        <v>128</v>
      </c>
      <c r="H91" s="376">
        <v>31</v>
      </c>
      <c r="I91" s="224">
        <v>5</v>
      </c>
      <c r="J91" s="375">
        <f t="shared" si="1"/>
        <v>155</v>
      </c>
    </row>
    <row r="92" spans="1:10" x14ac:dyDescent="0.25">
      <c r="A92" s="363">
        <v>88</v>
      </c>
      <c r="B92" s="372">
        <v>21220</v>
      </c>
      <c r="C92" s="384" t="s">
        <v>123</v>
      </c>
      <c r="D92" s="122">
        <v>0.37361111111111112</v>
      </c>
      <c r="E92" s="365" t="s">
        <v>99</v>
      </c>
      <c r="F92" s="383">
        <v>0.39652777777777781</v>
      </c>
      <c r="G92" s="365" t="s">
        <v>128</v>
      </c>
      <c r="H92" s="376">
        <v>31</v>
      </c>
      <c r="I92" s="224">
        <v>5</v>
      </c>
      <c r="J92" s="375">
        <f t="shared" si="1"/>
        <v>155</v>
      </c>
    </row>
    <row r="93" spans="1:10" x14ac:dyDescent="0.25">
      <c r="A93" s="363">
        <v>89</v>
      </c>
      <c r="B93" s="372">
        <v>21240</v>
      </c>
      <c r="C93" s="384" t="s">
        <v>123</v>
      </c>
      <c r="D93" s="122">
        <v>0.42569444444444443</v>
      </c>
      <c r="E93" s="365" t="s">
        <v>99</v>
      </c>
      <c r="F93" s="383">
        <v>0.44861111111111113</v>
      </c>
      <c r="G93" s="365" t="s">
        <v>128</v>
      </c>
      <c r="H93" s="376">
        <v>31</v>
      </c>
      <c r="I93" s="224">
        <v>5</v>
      </c>
      <c r="J93" s="375">
        <f t="shared" si="1"/>
        <v>155</v>
      </c>
    </row>
    <row r="94" spans="1:10" x14ac:dyDescent="0.25">
      <c r="A94" s="371">
        <v>90</v>
      </c>
      <c r="B94" s="372">
        <v>21222</v>
      </c>
      <c r="C94" s="384" t="s">
        <v>123</v>
      </c>
      <c r="D94" s="122">
        <v>0.45208333333333334</v>
      </c>
      <c r="E94" s="365" t="s">
        <v>99</v>
      </c>
      <c r="F94" s="383">
        <v>0.47500000000000003</v>
      </c>
      <c r="G94" s="365" t="s">
        <v>128</v>
      </c>
      <c r="H94" s="376">
        <v>31</v>
      </c>
      <c r="I94" s="224">
        <v>5</v>
      </c>
      <c r="J94" s="375">
        <f t="shared" si="1"/>
        <v>155</v>
      </c>
    </row>
    <row r="95" spans="1:10" x14ac:dyDescent="0.25">
      <c r="A95" s="363">
        <v>91</v>
      </c>
      <c r="B95" s="372">
        <v>21242</v>
      </c>
      <c r="C95" s="384" t="s">
        <v>123</v>
      </c>
      <c r="D95" s="122">
        <v>0.52569444444444446</v>
      </c>
      <c r="E95" s="365" t="s">
        <v>99</v>
      </c>
      <c r="F95" s="383">
        <v>0.54861111111111105</v>
      </c>
      <c r="G95" s="365" t="s">
        <v>128</v>
      </c>
      <c r="H95" s="376">
        <v>31</v>
      </c>
      <c r="I95" s="224">
        <v>5</v>
      </c>
      <c r="J95" s="375">
        <f t="shared" si="1"/>
        <v>155</v>
      </c>
    </row>
    <row r="96" spans="1:10" x14ac:dyDescent="0.25">
      <c r="A96" s="363">
        <v>92</v>
      </c>
      <c r="B96" s="372">
        <v>21224</v>
      </c>
      <c r="C96" s="384" t="s">
        <v>123</v>
      </c>
      <c r="D96" s="122">
        <v>0.55138888888888882</v>
      </c>
      <c r="E96" s="365" t="s">
        <v>99</v>
      </c>
      <c r="F96" s="383">
        <v>0.57430555555555551</v>
      </c>
      <c r="G96" s="365" t="s">
        <v>128</v>
      </c>
      <c r="H96" s="376">
        <v>31</v>
      </c>
      <c r="I96" s="224">
        <v>5</v>
      </c>
      <c r="J96" s="375">
        <f t="shared" si="1"/>
        <v>155</v>
      </c>
    </row>
    <row r="97" spans="1:10" x14ac:dyDescent="0.25">
      <c r="A97" s="371">
        <v>93</v>
      </c>
      <c r="B97" s="372">
        <v>21244</v>
      </c>
      <c r="C97" s="384" t="s">
        <v>123</v>
      </c>
      <c r="D97" s="122">
        <v>0.57222222222222219</v>
      </c>
      <c r="E97" s="365" t="s">
        <v>99</v>
      </c>
      <c r="F97" s="383">
        <v>0.59513888888888888</v>
      </c>
      <c r="G97" s="365" t="s">
        <v>128</v>
      </c>
      <c r="H97" s="376">
        <v>31</v>
      </c>
      <c r="I97" s="224">
        <v>5</v>
      </c>
      <c r="J97" s="375">
        <f t="shared" si="1"/>
        <v>155</v>
      </c>
    </row>
    <row r="98" spans="1:10" x14ac:dyDescent="0.25">
      <c r="A98" s="363">
        <v>94</v>
      </c>
      <c r="B98" s="372">
        <v>21226</v>
      </c>
      <c r="C98" s="384" t="s">
        <v>123</v>
      </c>
      <c r="D98" s="122">
        <v>0.59861111111111109</v>
      </c>
      <c r="E98" s="365" t="s">
        <v>99</v>
      </c>
      <c r="F98" s="383">
        <v>0.62152777777777779</v>
      </c>
      <c r="G98" s="365" t="s">
        <v>128</v>
      </c>
      <c r="H98" s="376">
        <v>31</v>
      </c>
      <c r="I98" s="224">
        <v>5</v>
      </c>
      <c r="J98" s="375">
        <f t="shared" si="1"/>
        <v>155</v>
      </c>
    </row>
    <row r="99" spans="1:10" x14ac:dyDescent="0.25">
      <c r="A99" s="363">
        <v>95</v>
      </c>
      <c r="B99" s="372">
        <v>21246</v>
      </c>
      <c r="C99" s="384" t="s">
        <v>123</v>
      </c>
      <c r="D99" s="122">
        <v>0.69027777777777777</v>
      </c>
      <c r="E99" s="365" t="s">
        <v>99</v>
      </c>
      <c r="F99" s="383">
        <v>0.71319444444444446</v>
      </c>
      <c r="G99" s="365" t="s">
        <v>128</v>
      </c>
      <c r="H99" s="376">
        <v>31</v>
      </c>
      <c r="I99" s="224">
        <v>5</v>
      </c>
      <c r="J99" s="375">
        <f t="shared" si="1"/>
        <v>155</v>
      </c>
    </row>
    <row r="100" spans="1:10" x14ac:dyDescent="0.25">
      <c r="A100" s="371">
        <v>96</v>
      </c>
      <c r="B100" s="372">
        <v>21228</v>
      </c>
      <c r="C100" s="384" t="s">
        <v>123</v>
      </c>
      <c r="D100" s="385">
        <v>0.71458333333333324</v>
      </c>
      <c r="E100" s="365" t="s">
        <v>99</v>
      </c>
      <c r="F100" s="24">
        <v>0.73749999999999993</v>
      </c>
      <c r="G100" s="365" t="s">
        <v>128</v>
      </c>
      <c r="H100" s="376">
        <v>31</v>
      </c>
      <c r="I100" s="224">
        <v>5</v>
      </c>
      <c r="J100" s="375">
        <f t="shared" si="1"/>
        <v>155</v>
      </c>
    </row>
    <row r="101" spans="1:10" x14ac:dyDescent="0.25">
      <c r="A101" s="363">
        <v>97</v>
      </c>
      <c r="B101" s="372">
        <v>21248</v>
      </c>
      <c r="C101" s="384" t="s">
        <v>123</v>
      </c>
      <c r="D101" s="123">
        <v>0.77361111111111114</v>
      </c>
      <c r="E101" s="365" t="s">
        <v>99</v>
      </c>
      <c r="F101" s="382">
        <v>0.79652777777777783</v>
      </c>
      <c r="G101" s="365" t="s">
        <v>128</v>
      </c>
      <c r="H101" s="376">
        <v>31</v>
      </c>
      <c r="I101" s="224">
        <v>5</v>
      </c>
      <c r="J101" s="375">
        <f t="shared" si="1"/>
        <v>155</v>
      </c>
    </row>
    <row r="102" spans="1:10" x14ac:dyDescent="0.25">
      <c r="A102" s="363">
        <v>98</v>
      </c>
      <c r="B102" s="372">
        <v>21230</v>
      </c>
      <c r="C102" s="384" t="s">
        <v>123</v>
      </c>
      <c r="D102" s="123">
        <v>0.79999999999999993</v>
      </c>
      <c r="E102" s="365" t="s">
        <v>99</v>
      </c>
      <c r="F102" s="382">
        <v>0.82291666666666663</v>
      </c>
      <c r="G102" s="365" t="s">
        <v>128</v>
      </c>
      <c r="H102" s="376">
        <v>31</v>
      </c>
      <c r="I102" s="224">
        <v>5</v>
      </c>
      <c r="J102" s="375">
        <f t="shared" si="1"/>
        <v>155</v>
      </c>
    </row>
    <row r="103" spans="1:10" ht="28.5" x14ac:dyDescent="0.25">
      <c r="A103" s="371">
        <v>99</v>
      </c>
      <c r="B103" s="372">
        <v>22206</v>
      </c>
      <c r="C103" s="384" t="s">
        <v>123</v>
      </c>
      <c r="D103" s="123">
        <v>0.85555555555555562</v>
      </c>
      <c r="E103" s="365" t="s">
        <v>100</v>
      </c>
      <c r="F103" s="382">
        <v>0.86805555555555547</v>
      </c>
      <c r="G103" s="365" t="s">
        <v>128</v>
      </c>
      <c r="H103" s="376">
        <v>12</v>
      </c>
      <c r="I103" s="224">
        <v>5</v>
      </c>
      <c r="J103" s="375">
        <f t="shared" si="1"/>
        <v>60</v>
      </c>
    </row>
    <row r="104" spans="1:10" ht="28.5" x14ac:dyDescent="0.25">
      <c r="A104" s="363">
        <v>100</v>
      </c>
      <c r="B104" s="374">
        <v>21232</v>
      </c>
      <c r="C104" s="384" t="s">
        <v>123</v>
      </c>
      <c r="D104" s="123">
        <v>0.86805555555555547</v>
      </c>
      <c r="E104" s="365" t="s">
        <v>100</v>
      </c>
      <c r="F104" s="382">
        <v>0.88055555555555554</v>
      </c>
      <c r="G104" s="365" t="s">
        <v>128</v>
      </c>
      <c r="H104" s="376">
        <v>12</v>
      </c>
      <c r="I104" s="224">
        <v>5</v>
      </c>
      <c r="J104" s="375">
        <f t="shared" si="1"/>
        <v>60</v>
      </c>
    </row>
    <row r="105" spans="1:10" ht="28.5" x14ac:dyDescent="0.25">
      <c r="A105" s="363">
        <v>101</v>
      </c>
      <c r="B105" s="372">
        <v>99204</v>
      </c>
      <c r="C105" s="384" t="s">
        <v>157</v>
      </c>
      <c r="D105" s="123">
        <v>0.61249999999999993</v>
      </c>
      <c r="E105" s="365" t="s">
        <v>158</v>
      </c>
      <c r="F105" s="382">
        <v>0.62152777777777779</v>
      </c>
      <c r="G105" s="365" t="s">
        <v>197</v>
      </c>
      <c r="H105" s="376">
        <v>7.5</v>
      </c>
      <c r="I105" s="224">
        <v>52</v>
      </c>
      <c r="J105" s="375">
        <f t="shared" si="1"/>
        <v>390</v>
      </c>
    </row>
    <row r="106" spans="1:10" ht="28.5" x14ac:dyDescent="0.25">
      <c r="A106" s="371">
        <v>102</v>
      </c>
      <c r="B106" s="372">
        <v>19226</v>
      </c>
      <c r="C106" s="384" t="s">
        <v>157</v>
      </c>
      <c r="D106" s="123">
        <v>0.82638888888888884</v>
      </c>
      <c r="E106" s="365" t="s">
        <v>158</v>
      </c>
      <c r="F106" s="382">
        <v>0.8354166666666667</v>
      </c>
      <c r="G106" s="365" t="s">
        <v>197</v>
      </c>
      <c r="H106" s="376">
        <v>7.5</v>
      </c>
      <c r="I106" s="224">
        <v>52</v>
      </c>
      <c r="J106" s="375">
        <f t="shared" si="1"/>
        <v>390</v>
      </c>
    </row>
    <row r="107" spans="1:10" ht="28.5" x14ac:dyDescent="0.25">
      <c r="A107" s="363">
        <v>103</v>
      </c>
      <c r="B107" s="224">
        <v>19213</v>
      </c>
      <c r="C107" s="384" t="s">
        <v>158</v>
      </c>
      <c r="D107" s="24">
        <v>0.74513888888888891</v>
      </c>
      <c r="E107" s="384" t="s">
        <v>157</v>
      </c>
      <c r="F107" s="382">
        <v>0.75416666666666676</v>
      </c>
      <c r="G107" s="365" t="s">
        <v>197</v>
      </c>
      <c r="H107" s="376">
        <v>7.5</v>
      </c>
      <c r="I107" s="224">
        <v>52</v>
      </c>
      <c r="J107" s="375">
        <f t="shared" si="1"/>
        <v>390</v>
      </c>
    </row>
    <row r="108" spans="1:10" x14ac:dyDescent="0.25">
      <c r="A108" s="386"/>
      <c r="B108" s="73"/>
      <c r="C108" s="386"/>
      <c r="D108" s="386"/>
      <c r="E108" s="386"/>
      <c r="F108" s="386"/>
      <c r="G108" s="73"/>
      <c r="H108" s="387" t="s">
        <v>198</v>
      </c>
      <c r="I108" s="388">
        <f>SUM(I5:I107)</f>
        <v>4240</v>
      </c>
      <c r="J108" s="389">
        <f>SUM(J5:J107)</f>
        <v>150457.60000000001</v>
      </c>
    </row>
    <row r="109" spans="1:10" x14ac:dyDescent="0.25">
      <c r="A109" s="73" t="s">
        <v>14</v>
      </c>
      <c r="B109" s="50"/>
      <c r="C109" s="36"/>
      <c r="D109" s="142"/>
      <c r="E109" s="390"/>
      <c r="F109" s="390"/>
      <c r="G109" s="386"/>
      <c r="H109" s="386"/>
      <c r="I109" s="386"/>
      <c r="J109" s="386"/>
    </row>
    <row r="110" spans="1:10" x14ac:dyDescent="0.25">
      <c r="A110" s="73" t="s">
        <v>16</v>
      </c>
      <c r="B110" s="50"/>
      <c r="C110" s="36"/>
      <c r="D110" s="142"/>
      <c r="E110" s="73"/>
      <c r="F110" s="391"/>
    </row>
    <row r="111" spans="1:10" x14ac:dyDescent="0.25">
      <c r="A111" s="73" t="s">
        <v>13</v>
      </c>
      <c r="B111" s="50"/>
      <c r="C111" s="36"/>
      <c r="D111" s="142"/>
      <c r="E111" s="386"/>
      <c r="F111" s="391"/>
    </row>
    <row r="112" spans="1:10" x14ac:dyDescent="0.25">
      <c r="A112" s="392" t="s">
        <v>19</v>
      </c>
      <c r="B112" s="73"/>
      <c r="C112" s="386"/>
      <c r="D112" s="386"/>
      <c r="E112" s="386"/>
      <c r="F112" s="391"/>
      <c r="J112" s="393"/>
    </row>
    <row r="113" spans="1:10" x14ac:dyDescent="0.25">
      <c r="A113" s="73" t="s">
        <v>15</v>
      </c>
      <c r="B113" s="1"/>
      <c r="C113" s="88"/>
      <c r="D113" s="28"/>
      <c r="E113" s="28"/>
      <c r="F113" s="391"/>
      <c r="J113" s="88"/>
    </row>
    <row r="114" spans="1:10" x14ac:dyDescent="0.25">
      <c r="A114" s="73" t="s">
        <v>18</v>
      </c>
      <c r="B114" s="1"/>
      <c r="C114" s="88"/>
      <c r="D114" s="28"/>
      <c r="E114" s="28"/>
      <c r="F114" s="391"/>
      <c r="J114" s="138"/>
    </row>
    <row r="115" spans="1:10" x14ac:dyDescent="0.25">
      <c r="A115" s="1" t="s">
        <v>55</v>
      </c>
      <c r="B115" s="73"/>
      <c r="C115" s="386"/>
      <c r="D115" s="386"/>
      <c r="E115" s="386"/>
      <c r="F115" s="386"/>
      <c r="G115" s="386"/>
      <c r="H115" s="386"/>
      <c r="I115" s="386"/>
      <c r="J115" s="386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4" workbookViewId="0">
      <selection activeCell="M24" sqref="M24"/>
    </sheetView>
  </sheetViews>
  <sheetFormatPr defaultRowHeight="15" x14ac:dyDescent="0.25"/>
  <cols>
    <col min="1" max="1" width="5.140625" customWidth="1"/>
    <col min="2" max="2" width="18.570312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3" customWidth="1"/>
    <col min="8" max="9" width="12.7109375" customWidth="1"/>
    <col min="10" max="10" width="18" customWidth="1"/>
  </cols>
  <sheetData>
    <row r="1" spans="1:10" ht="18.75" x14ac:dyDescent="0.25">
      <c r="A1" s="422" t="s">
        <v>199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x14ac:dyDescent="0.25">
      <c r="A2" s="425" t="s">
        <v>187</v>
      </c>
      <c r="B2" s="426" t="s">
        <v>188</v>
      </c>
      <c r="C2" s="426" t="s">
        <v>189</v>
      </c>
      <c r="D2" s="429" t="s">
        <v>190</v>
      </c>
      <c r="E2" s="426" t="s">
        <v>191</v>
      </c>
      <c r="F2" s="429" t="s">
        <v>192</v>
      </c>
      <c r="G2" s="428" t="s">
        <v>193</v>
      </c>
      <c r="H2" s="432" t="s">
        <v>194</v>
      </c>
      <c r="I2" s="428" t="s">
        <v>195</v>
      </c>
      <c r="J2" s="421" t="s">
        <v>196</v>
      </c>
    </row>
    <row r="3" spans="1:10" x14ac:dyDescent="0.25">
      <c r="A3" s="425"/>
      <c r="B3" s="426"/>
      <c r="C3" s="426"/>
      <c r="D3" s="429"/>
      <c r="E3" s="426"/>
      <c r="F3" s="429"/>
      <c r="G3" s="428"/>
      <c r="H3" s="432"/>
      <c r="I3" s="428"/>
      <c r="J3" s="421"/>
    </row>
    <row r="4" spans="1:10" x14ac:dyDescent="0.25">
      <c r="A4" s="425"/>
      <c r="B4" s="427"/>
      <c r="C4" s="427"/>
      <c r="D4" s="430"/>
      <c r="E4" s="427"/>
      <c r="F4" s="430"/>
      <c r="G4" s="431"/>
      <c r="H4" s="433"/>
      <c r="I4" s="431"/>
      <c r="J4" s="421"/>
    </row>
    <row r="5" spans="1:10" x14ac:dyDescent="0.25">
      <c r="A5" s="394">
        <v>1</v>
      </c>
      <c r="B5" s="372" t="s">
        <v>148</v>
      </c>
      <c r="C5" s="395" t="s">
        <v>40</v>
      </c>
      <c r="D5" s="24">
        <v>0.15208333333333332</v>
      </c>
      <c r="E5" s="395" t="s">
        <v>33</v>
      </c>
      <c r="F5" s="24">
        <v>0.22152777777777777</v>
      </c>
      <c r="G5" s="365" t="s">
        <v>143</v>
      </c>
      <c r="H5" s="396">
        <v>65</v>
      </c>
      <c r="I5" s="224">
        <v>11</v>
      </c>
      <c r="J5" s="370">
        <f>I5*H5</f>
        <v>715</v>
      </c>
    </row>
    <row r="6" spans="1:10" ht="30" x14ac:dyDescent="0.25">
      <c r="A6" s="394">
        <v>2</v>
      </c>
      <c r="B6" s="397" t="s">
        <v>176</v>
      </c>
      <c r="C6" s="395" t="s">
        <v>40</v>
      </c>
      <c r="D6" s="24">
        <v>0.17777777777777778</v>
      </c>
      <c r="E6" s="395" t="s">
        <v>200</v>
      </c>
      <c r="F6" s="46">
        <v>0.20208333333333331</v>
      </c>
      <c r="G6" s="365" t="s">
        <v>147</v>
      </c>
      <c r="H6" s="396">
        <v>27</v>
      </c>
      <c r="I6" s="224">
        <v>80</v>
      </c>
      <c r="J6" s="370">
        <f t="shared" ref="J6:J41" si="0">I6*H6</f>
        <v>2160</v>
      </c>
    </row>
    <row r="7" spans="1:10" x14ac:dyDescent="0.25">
      <c r="A7" s="371">
        <v>3</v>
      </c>
      <c r="B7" s="372" t="s">
        <v>149</v>
      </c>
      <c r="C7" s="395" t="s">
        <v>40</v>
      </c>
      <c r="D7" s="24">
        <v>0.21458333333333335</v>
      </c>
      <c r="E7" s="395" t="s">
        <v>33</v>
      </c>
      <c r="F7" s="46">
        <v>0.28402777777777777</v>
      </c>
      <c r="G7" s="365" t="s">
        <v>142</v>
      </c>
      <c r="H7" s="396">
        <v>65</v>
      </c>
      <c r="I7" s="224">
        <v>8</v>
      </c>
      <c r="J7" s="370">
        <f t="shared" si="0"/>
        <v>520</v>
      </c>
    </row>
    <row r="8" spans="1:10" x14ac:dyDescent="0.25">
      <c r="A8" s="394">
        <v>4</v>
      </c>
      <c r="B8" s="372" t="s">
        <v>181</v>
      </c>
      <c r="C8" s="395" t="s">
        <v>67</v>
      </c>
      <c r="D8" s="24">
        <v>0.24444444444444446</v>
      </c>
      <c r="E8" s="395" t="s">
        <v>33</v>
      </c>
      <c r="F8" s="46">
        <v>0.28402777777777777</v>
      </c>
      <c r="G8" s="365" t="s">
        <v>142</v>
      </c>
      <c r="H8" s="396">
        <v>29</v>
      </c>
      <c r="I8" s="224">
        <v>8</v>
      </c>
      <c r="J8" s="370">
        <f t="shared" si="0"/>
        <v>232</v>
      </c>
    </row>
    <row r="9" spans="1:10" x14ac:dyDescent="0.25">
      <c r="A9" s="394">
        <v>5</v>
      </c>
      <c r="B9" s="372">
        <v>11364</v>
      </c>
      <c r="C9" s="395" t="s">
        <v>40</v>
      </c>
      <c r="D9" s="24">
        <v>0.27361111111111108</v>
      </c>
      <c r="E9" s="395" t="s">
        <v>33</v>
      </c>
      <c r="F9" s="46">
        <v>0.3430555555555555</v>
      </c>
      <c r="G9" s="365" t="s">
        <v>143</v>
      </c>
      <c r="H9" s="396">
        <v>65</v>
      </c>
      <c r="I9" s="224">
        <v>11</v>
      </c>
      <c r="J9" s="370">
        <f t="shared" si="0"/>
        <v>715</v>
      </c>
    </row>
    <row r="10" spans="1:10" x14ac:dyDescent="0.25">
      <c r="A10" s="371">
        <v>6</v>
      </c>
      <c r="B10" s="372" t="s">
        <v>179</v>
      </c>
      <c r="C10" s="395" t="s">
        <v>67</v>
      </c>
      <c r="D10" s="24">
        <v>0.3034722222222222</v>
      </c>
      <c r="E10" s="395" t="s">
        <v>33</v>
      </c>
      <c r="F10" s="46">
        <v>0.3430555555555555</v>
      </c>
      <c r="G10" s="365" t="s">
        <v>142</v>
      </c>
      <c r="H10" s="396">
        <v>29</v>
      </c>
      <c r="I10" s="224">
        <v>8</v>
      </c>
      <c r="J10" s="370">
        <f t="shared" si="0"/>
        <v>232</v>
      </c>
    </row>
    <row r="11" spans="1:10" x14ac:dyDescent="0.25">
      <c r="A11" s="394">
        <v>7</v>
      </c>
      <c r="B11" s="364" t="s">
        <v>177</v>
      </c>
      <c r="C11" s="395" t="s">
        <v>40</v>
      </c>
      <c r="D11" s="24">
        <v>0.30138888888888887</v>
      </c>
      <c r="E11" s="395" t="s">
        <v>200</v>
      </c>
      <c r="F11" s="46">
        <v>0.32569444444444445</v>
      </c>
      <c r="G11" s="365" t="s">
        <v>147</v>
      </c>
      <c r="H11" s="396">
        <v>27</v>
      </c>
      <c r="I11" s="224">
        <v>80</v>
      </c>
      <c r="J11" s="370">
        <f t="shared" si="0"/>
        <v>2160</v>
      </c>
    </row>
    <row r="12" spans="1:10" x14ac:dyDescent="0.25">
      <c r="A12" s="394">
        <v>8</v>
      </c>
      <c r="B12" s="372" t="s">
        <v>92</v>
      </c>
      <c r="C12" s="395" t="s">
        <v>40</v>
      </c>
      <c r="D12" s="24">
        <v>0.42291666666666666</v>
      </c>
      <c r="E12" s="395" t="s">
        <v>33</v>
      </c>
      <c r="F12" s="24">
        <v>0.49236111111111108</v>
      </c>
      <c r="G12" s="365" t="s">
        <v>143</v>
      </c>
      <c r="H12" s="396">
        <v>65</v>
      </c>
      <c r="I12" s="224">
        <v>11</v>
      </c>
      <c r="J12" s="370">
        <f t="shared" si="0"/>
        <v>715</v>
      </c>
    </row>
    <row r="13" spans="1:10" x14ac:dyDescent="0.25">
      <c r="A13" s="371">
        <v>9</v>
      </c>
      <c r="B13" s="372" t="s">
        <v>102</v>
      </c>
      <c r="C13" s="395" t="s">
        <v>40</v>
      </c>
      <c r="D13" s="24">
        <v>0.46458333333333335</v>
      </c>
      <c r="E13" s="395" t="s">
        <v>33</v>
      </c>
      <c r="F13" s="46">
        <v>0.53402777777777777</v>
      </c>
      <c r="G13" s="365" t="s">
        <v>143</v>
      </c>
      <c r="H13" s="396">
        <v>65</v>
      </c>
      <c r="I13" s="224">
        <v>11</v>
      </c>
      <c r="J13" s="370">
        <f t="shared" si="0"/>
        <v>715</v>
      </c>
    </row>
    <row r="14" spans="1:10" x14ac:dyDescent="0.25">
      <c r="A14" s="394">
        <v>10</v>
      </c>
      <c r="B14" s="372" t="s">
        <v>150</v>
      </c>
      <c r="C14" s="395" t="s">
        <v>40</v>
      </c>
      <c r="D14" s="24">
        <v>0.63124999999999998</v>
      </c>
      <c r="E14" s="395" t="s">
        <v>33</v>
      </c>
      <c r="F14" s="46">
        <v>0.7006944444444444</v>
      </c>
      <c r="G14" s="365" t="s">
        <v>143</v>
      </c>
      <c r="H14" s="396">
        <v>65</v>
      </c>
      <c r="I14" s="224">
        <v>11</v>
      </c>
      <c r="J14" s="370">
        <f t="shared" si="0"/>
        <v>715</v>
      </c>
    </row>
    <row r="15" spans="1:10" x14ac:dyDescent="0.25">
      <c r="A15" s="394">
        <v>11</v>
      </c>
      <c r="B15" s="372" t="s">
        <v>93</v>
      </c>
      <c r="C15" s="395" t="s">
        <v>40</v>
      </c>
      <c r="D15" s="24">
        <v>0.69861111111111107</v>
      </c>
      <c r="E15" s="395" t="s">
        <v>33</v>
      </c>
      <c r="F15" s="46">
        <v>0.7680555555555556</v>
      </c>
      <c r="G15" s="365" t="s">
        <v>143</v>
      </c>
      <c r="H15" s="396">
        <v>65</v>
      </c>
      <c r="I15" s="224">
        <v>11</v>
      </c>
      <c r="J15" s="370">
        <f t="shared" si="0"/>
        <v>715</v>
      </c>
    </row>
    <row r="16" spans="1:10" ht="30" x14ac:dyDescent="0.25">
      <c r="A16" s="371">
        <v>12</v>
      </c>
      <c r="B16" s="398" t="s">
        <v>178</v>
      </c>
      <c r="C16" s="395" t="s">
        <v>40</v>
      </c>
      <c r="D16" s="24">
        <v>0.71944444444444444</v>
      </c>
      <c r="E16" s="395" t="s">
        <v>200</v>
      </c>
      <c r="F16" s="46">
        <v>0.74375000000000002</v>
      </c>
      <c r="G16" s="365" t="s">
        <v>145</v>
      </c>
      <c r="H16" s="396">
        <v>27</v>
      </c>
      <c r="I16" s="224">
        <v>56</v>
      </c>
      <c r="J16" s="370">
        <f t="shared" si="0"/>
        <v>1512</v>
      </c>
    </row>
    <row r="17" spans="1:10" x14ac:dyDescent="0.25">
      <c r="A17" s="394">
        <v>13</v>
      </c>
      <c r="B17" s="372">
        <v>11380</v>
      </c>
      <c r="C17" s="395" t="s">
        <v>40</v>
      </c>
      <c r="D17" s="24">
        <v>0.76597222222222217</v>
      </c>
      <c r="E17" s="395" t="s">
        <v>33</v>
      </c>
      <c r="F17" s="46">
        <v>0.8354166666666667</v>
      </c>
      <c r="G17" s="365" t="s">
        <v>142</v>
      </c>
      <c r="H17" s="396">
        <v>65</v>
      </c>
      <c r="I17" s="224">
        <v>8</v>
      </c>
      <c r="J17" s="370">
        <f t="shared" si="0"/>
        <v>520</v>
      </c>
    </row>
    <row r="18" spans="1:10" x14ac:dyDescent="0.25">
      <c r="A18" s="394">
        <v>14</v>
      </c>
      <c r="B18" s="372">
        <v>19225</v>
      </c>
      <c r="C18" s="395" t="s">
        <v>33</v>
      </c>
      <c r="D18" s="24">
        <v>0.8354166666666667</v>
      </c>
      <c r="E18" s="395" t="s">
        <v>0</v>
      </c>
      <c r="F18" s="46">
        <v>0.85763888888888884</v>
      </c>
      <c r="G18" s="365" t="s">
        <v>147</v>
      </c>
      <c r="H18" s="396">
        <v>15</v>
      </c>
      <c r="I18" s="224">
        <v>80</v>
      </c>
      <c r="J18" s="370">
        <f t="shared" si="0"/>
        <v>1200</v>
      </c>
    </row>
    <row r="19" spans="1:10" x14ac:dyDescent="0.25">
      <c r="A19" s="371">
        <v>15</v>
      </c>
      <c r="B19" s="372">
        <v>11382</v>
      </c>
      <c r="C19" s="395" t="s">
        <v>40</v>
      </c>
      <c r="D19" s="24">
        <v>0.78819444444444453</v>
      </c>
      <c r="E19" s="395" t="s">
        <v>33</v>
      </c>
      <c r="F19" s="46">
        <v>0.85763888888888884</v>
      </c>
      <c r="G19" s="365" t="s">
        <v>143</v>
      </c>
      <c r="H19" s="396">
        <v>65</v>
      </c>
      <c r="I19" s="224">
        <v>11</v>
      </c>
      <c r="J19" s="370">
        <f t="shared" si="0"/>
        <v>715</v>
      </c>
    </row>
    <row r="20" spans="1:10" x14ac:dyDescent="0.25">
      <c r="A20" s="394">
        <v>16</v>
      </c>
      <c r="B20" s="374" t="s">
        <v>94</v>
      </c>
      <c r="C20" s="395" t="s">
        <v>40</v>
      </c>
      <c r="D20" s="24">
        <v>0.86805555555555547</v>
      </c>
      <c r="E20" s="395" t="s">
        <v>33</v>
      </c>
      <c r="F20" s="46">
        <v>0.9375</v>
      </c>
      <c r="G20" s="365" t="s">
        <v>143</v>
      </c>
      <c r="H20" s="396">
        <v>65</v>
      </c>
      <c r="I20" s="224">
        <v>11</v>
      </c>
      <c r="J20" s="370">
        <f t="shared" si="0"/>
        <v>715</v>
      </c>
    </row>
    <row r="21" spans="1:10" x14ac:dyDescent="0.25">
      <c r="A21" s="394">
        <v>17</v>
      </c>
      <c r="B21" s="397">
        <v>11331</v>
      </c>
      <c r="C21" s="399" t="s">
        <v>33</v>
      </c>
      <c r="D21" s="24">
        <v>0.1986111111111111</v>
      </c>
      <c r="E21" s="395" t="s">
        <v>40</v>
      </c>
      <c r="F21" s="24">
        <v>0.26805555555555555</v>
      </c>
      <c r="G21" s="365" t="s">
        <v>142</v>
      </c>
      <c r="H21" s="400">
        <v>65</v>
      </c>
      <c r="I21" s="224">
        <v>8</v>
      </c>
      <c r="J21" s="375">
        <f t="shared" si="0"/>
        <v>520</v>
      </c>
    </row>
    <row r="22" spans="1:10" x14ac:dyDescent="0.25">
      <c r="A22" s="371">
        <v>18</v>
      </c>
      <c r="B22" s="397" t="s">
        <v>88</v>
      </c>
      <c r="C22" s="399" t="s">
        <v>33</v>
      </c>
      <c r="D22" s="24">
        <v>0.30486111111111108</v>
      </c>
      <c r="E22" s="395" t="s">
        <v>40</v>
      </c>
      <c r="F22" s="24">
        <v>0.3743055555555555</v>
      </c>
      <c r="G22" s="365" t="s">
        <v>143</v>
      </c>
      <c r="H22" s="400">
        <v>65</v>
      </c>
      <c r="I22" s="224">
        <v>11</v>
      </c>
      <c r="J22" s="375">
        <f t="shared" si="0"/>
        <v>715</v>
      </c>
    </row>
    <row r="23" spans="1:10" ht="30" x14ac:dyDescent="0.25">
      <c r="A23" s="394">
        <v>19</v>
      </c>
      <c r="B23" s="397" t="s">
        <v>173</v>
      </c>
      <c r="C23" s="399" t="s">
        <v>200</v>
      </c>
      <c r="D23" s="24">
        <v>0.32222222222222224</v>
      </c>
      <c r="E23" s="395" t="s">
        <v>40</v>
      </c>
      <c r="F23" s="24">
        <v>0.34652777777777777</v>
      </c>
      <c r="G23" s="365" t="s">
        <v>183</v>
      </c>
      <c r="H23" s="400">
        <v>27</v>
      </c>
      <c r="I23" s="224">
        <v>9</v>
      </c>
      <c r="J23" s="375">
        <f t="shared" si="0"/>
        <v>243</v>
      </c>
    </row>
    <row r="24" spans="1:10" ht="30" x14ac:dyDescent="0.25">
      <c r="A24" s="394">
        <v>20</v>
      </c>
      <c r="B24" s="397" t="s">
        <v>173</v>
      </c>
      <c r="C24" s="399" t="s">
        <v>200</v>
      </c>
      <c r="D24" s="24">
        <v>0.32847222222222222</v>
      </c>
      <c r="E24" s="395" t="s">
        <v>40</v>
      </c>
      <c r="F24" s="24">
        <v>0.3527777777777778</v>
      </c>
      <c r="G24" s="365" t="s">
        <v>152</v>
      </c>
      <c r="H24" s="400">
        <v>27</v>
      </c>
      <c r="I24" s="224">
        <v>71</v>
      </c>
      <c r="J24" s="375">
        <f t="shared" si="0"/>
        <v>1917</v>
      </c>
    </row>
    <row r="25" spans="1:10" x14ac:dyDescent="0.25">
      <c r="A25" s="371">
        <v>21</v>
      </c>
      <c r="B25" s="397">
        <v>11337</v>
      </c>
      <c r="C25" s="384" t="s">
        <v>33</v>
      </c>
      <c r="D25" s="24">
        <v>0.37083333333333335</v>
      </c>
      <c r="E25" s="395" t="s">
        <v>40</v>
      </c>
      <c r="F25" s="24">
        <v>0.44027777777777777</v>
      </c>
      <c r="G25" s="365" t="s">
        <v>142</v>
      </c>
      <c r="H25" s="400">
        <v>65</v>
      </c>
      <c r="I25" s="224">
        <v>8</v>
      </c>
      <c r="J25" s="375">
        <f t="shared" si="0"/>
        <v>520</v>
      </c>
    </row>
    <row r="26" spans="1:10" x14ac:dyDescent="0.25">
      <c r="A26" s="394">
        <v>22</v>
      </c>
      <c r="B26" s="397" t="s">
        <v>89</v>
      </c>
      <c r="C26" s="384" t="s">
        <v>33</v>
      </c>
      <c r="D26" s="24">
        <v>0.40902777777777777</v>
      </c>
      <c r="E26" s="395" t="s">
        <v>40</v>
      </c>
      <c r="F26" s="24">
        <v>0.47847222222222219</v>
      </c>
      <c r="G26" s="365" t="s">
        <v>143</v>
      </c>
      <c r="H26" s="400">
        <v>65</v>
      </c>
      <c r="I26" s="369">
        <v>11</v>
      </c>
      <c r="J26" s="375">
        <f t="shared" si="0"/>
        <v>715</v>
      </c>
    </row>
    <row r="27" spans="1:10" x14ac:dyDescent="0.25">
      <c r="A27" s="394">
        <v>23</v>
      </c>
      <c r="B27" s="397" t="s">
        <v>166</v>
      </c>
      <c r="C27" s="384" t="s">
        <v>33</v>
      </c>
      <c r="D27" s="24">
        <v>0.49236111111111108</v>
      </c>
      <c r="E27" s="395" t="s">
        <v>40</v>
      </c>
      <c r="F27" s="24">
        <v>0.56180555555555556</v>
      </c>
      <c r="G27" s="365" t="s">
        <v>143</v>
      </c>
      <c r="H27" s="400">
        <v>65</v>
      </c>
      <c r="I27" s="369">
        <v>11</v>
      </c>
      <c r="J27" s="375">
        <f t="shared" si="0"/>
        <v>715</v>
      </c>
    </row>
    <row r="28" spans="1:10" x14ac:dyDescent="0.25">
      <c r="A28" s="371">
        <v>24</v>
      </c>
      <c r="B28" s="397">
        <v>11343</v>
      </c>
      <c r="C28" s="384" t="s">
        <v>33</v>
      </c>
      <c r="D28" s="257">
        <v>0.57916666666666672</v>
      </c>
      <c r="E28" s="395" t="s">
        <v>40</v>
      </c>
      <c r="F28" s="24">
        <v>0.64861111111111114</v>
      </c>
      <c r="G28" s="365" t="s">
        <v>143</v>
      </c>
      <c r="H28" s="400">
        <v>65</v>
      </c>
      <c r="I28" s="369">
        <v>11</v>
      </c>
      <c r="J28" s="375">
        <f t="shared" si="0"/>
        <v>715</v>
      </c>
    </row>
    <row r="29" spans="1:10" x14ac:dyDescent="0.25">
      <c r="A29" s="394">
        <v>25</v>
      </c>
      <c r="B29" s="397" t="s">
        <v>90</v>
      </c>
      <c r="C29" s="384" t="s">
        <v>33</v>
      </c>
      <c r="D29" s="24">
        <v>0.6381944444444444</v>
      </c>
      <c r="E29" s="395" t="s">
        <v>40</v>
      </c>
      <c r="F29" s="24">
        <v>0.70763888888888893</v>
      </c>
      <c r="G29" s="365" t="s">
        <v>142</v>
      </c>
      <c r="H29" s="400">
        <v>65</v>
      </c>
      <c r="I29" s="369">
        <v>8</v>
      </c>
      <c r="J29" s="375">
        <f t="shared" si="0"/>
        <v>520</v>
      </c>
    </row>
    <row r="30" spans="1:10" x14ac:dyDescent="0.25">
      <c r="A30" s="394">
        <v>26</v>
      </c>
      <c r="B30" s="397" t="s">
        <v>180</v>
      </c>
      <c r="C30" s="384" t="s">
        <v>33</v>
      </c>
      <c r="D30" s="24">
        <v>0.6381944444444444</v>
      </c>
      <c r="E30" s="365" t="s">
        <v>67</v>
      </c>
      <c r="F30" s="24">
        <v>0.6777777777777777</v>
      </c>
      <c r="G30" s="365" t="s">
        <v>142</v>
      </c>
      <c r="H30" s="401">
        <v>29</v>
      </c>
      <c r="I30" s="369">
        <v>8</v>
      </c>
      <c r="J30" s="375">
        <f t="shared" si="0"/>
        <v>232</v>
      </c>
    </row>
    <row r="31" spans="1:10" x14ac:dyDescent="0.25">
      <c r="A31" s="371">
        <v>27</v>
      </c>
      <c r="B31" s="397" t="s">
        <v>91</v>
      </c>
      <c r="C31" s="384" t="s">
        <v>33</v>
      </c>
      <c r="D31" s="24">
        <v>0.6791666666666667</v>
      </c>
      <c r="E31" s="365" t="s">
        <v>40</v>
      </c>
      <c r="F31" s="24">
        <v>0.74861111111111101</v>
      </c>
      <c r="G31" s="365" t="s">
        <v>143</v>
      </c>
      <c r="H31" s="400">
        <v>65</v>
      </c>
      <c r="I31" s="369">
        <v>11</v>
      </c>
      <c r="J31" s="375">
        <f t="shared" si="0"/>
        <v>715</v>
      </c>
    </row>
    <row r="32" spans="1:10" x14ac:dyDescent="0.25">
      <c r="A32" s="394">
        <v>28</v>
      </c>
      <c r="B32" s="397" t="s">
        <v>151</v>
      </c>
      <c r="C32" s="384" t="s">
        <v>33</v>
      </c>
      <c r="D32" s="24">
        <v>0.6791666666666667</v>
      </c>
      <c r="E32" s="365" t="s">
        <v>67</v>
      </c>
      <c r="F32" s="24">
        <v>0.71875</v>
      </c>
      <c r="G32" s="365" t="s">
        <v>142</v>
      </c>
      <c r="H32" s="376">
        <v>29</v>
      </c>
      <c r="I32" s="369">
        <v>8</v>
      </c>
      <c r="J32" s="375">
        <f t="shared" si="0"/>
        <v>232</v>
      </c>
    </row>
    <row r="33" spans="1:10" x14ac:dyDescent="0.25">
      <c r="A33" s="394">
        <v>29</v>
      </c>
      <c r="B33" s="397" t="s">
        <v>175</v>
      </c>
      <c r="C33" s="384" t="s">
        <v>200</v>
      </c>
      <c r="D33" s="24">
        <v>0.6972222222222223</v>
      </c>
      <c r="E33" s="365" t="s">
        <v>40</v>
      </c>
      <c r="F33" s="24">
        <v>0.72152777777777777</v>
      </c>
      <c r="G33" s="365" t="s">
        <v>145</v>
      </c>
      <c r="H33" s="400">
        <v>27</v>
      </c>
      <c r="I33" s="369">
        <v>56</v>
      </c>
      <c r="J33" s="375">
        <f t="shared" si="0"/>
        <v>1512</v>
      </c>
    </row>
    <row r="34" spans="1:10" x14ac:dyDescent="0.25">
      <c r="A34" s="371">
        <v>30</v>
      </c>
      <c r="B34" s="397" t="s">
        <v>144</v>
      </c>
      <c r="C34" s="384" t="s">
        <v>33</v>
      </c>
      <c r="D34" s="24">
        <v>0.76527777777777783</v>
      </c>
      <c r="E34" s="365" t="s">
        <v>40</v>
      </c>
      <c r="F34" s="24">
        <v>0.83472222222222225</v>
      </c>
      <c r="G34" s="365" t="s">
        <v>142</v>
      </c>
      <c r="H34" s="400">
        <v>65</v>
      </c>
      <c r="I34" s="369">
        <v>8</v>
      </c>
      <c r="J34" s="375">
        <f t="shared" si="0"/>
        <v>520</v>
      </c>
    </row>
    <row r="35" spans="1:10" x14ac:dyDescent="0.25">
      <c r="A35" s="394">
        <v>31</v>
      </c>
      <c r="B35" s="397" t="s">
        <v>174</v>
      </c>
      <c r="C35" s="384" t="s">
        <v>200</v>
      </c>
      <c r="D35" s="24">
        <v>0.78263888888888899</v>
      </c>
      <c r="E35" s="365" t="s">
        <v>40</v>
      </c>
      <c r="F35" s="24">
        <v>0.80694444444444446</v>
      </c>
      <c r="G35" s="365" t="s">
        <v>145</v>
      </c>
      <c r="H35" s="400">
        <v>27</v>
      </c>
      <c r="I35" s="369">
        <v>56</v>
      </c>
      <c r="J35" s="375">
        <f t="shared" si="0"/>
        <v>1512</v>
      </c>
    </row>
    <row r="36" spans="1:10" x14ac:dyDescent="0.25">
      <c r="A36" s="394">
        <v>32</v>
      </c>
      <c r="B36" s="397">
        <v>11353</v>
      </c>
      <c r="C36" s="384" t="s">
        <v>33</v>
      </c>
      <c r="D36" s="24">
        <v>0.79236111111111107</v>
      </c>
      <c r="E36" s="365" t="s">
        <v>40</v>
      </c>
      <c r="F36" s="24">
        <v>0.8618055555555556</v>
      </c>
      <c r="G36" s="365" t="s">
        <v>143</v>
      </c>
      <c r="H36" s="400">
        <v>65</v>
      </c>
      <c r="I36" s="369">
        <v>11</v>
      </c>
      <c r="J36" s="375">
        <f t="shared" si="0"/>
        <v>715</v>
      </c>
    </row>
    <row r="37" spans="1:10" x14ac:dyDescent="0.25">
      <c r="A37" s="371">
        <v>33</v>
      </c>
      <c r="B37" s="397" t="s">
        <v>146</v>
      </c>
      <c r="C37" s="384" t="s">
        <v>33</v>
      </c>
      <c r="D37" s="24">
        <v>0.91805555555555562</v>
      </c>
      <c r="E37" s="365" t="s">
        <v>40</v>
      </c>
      <c r="F37" s="24">
        <v>0.98749999999999993</v>
      </c>
      <c r="G37" s="365" t="s">
        <v>143</v>
      </c>
      <c r="H37" s="400">
        <v>65</v>
      </c>
      <c r="I37" s="369">
        <v>11</v>
      </c>
      <c r="J37" s="375">
        <f t="shared" si="0"/>
        <v>715</v>
      </c>
    </row>
    <row r="38" spans="1:10" ht="30" x14ac:dyDescent="0.25">
      <c r="A38" s="394">
        <v>34</v>
      </c>
      <c r="B38" s="397" t="s">
        <v>171</v>
      </c>
      <c r="C38" s="384" t="s">
        <v>200</v>
      </c>
      <c r="D38" s="24">
        <v>0.92152777777777783</v>
      </c>
      <c r="E38" s="365" t="s">
        <v>40</v>
      </c>
      <c r="F38" s="24">
        <v>0.9458333333333333</v>
      </c>
      <c r="G38" s="365" t="s">
        <v>169</v>
      </c>
      <c r="H38" s="400">
        <v>27</v>
      </c>
      <c r="I38" s="369">
        <v>9</v>
      </c>
      <c r="J38" s="375">
        <f t="shared" si="0"/>
        <v>243</v>
      </c>
    </row>
    <row r="39" spans="1:10" ht="30" x14ac:dyDescent="0.25">
      <c r="A39" s="394">
        <v>35</v>
      </c>
      <c r="B39" s="397" t="s">
        <v>170</v>
      </c>
      <c r="C39" s="384" t="s">
        <v>200</v>
      </c>
      <c r="D39" s="24">
        <v>0.93888888888888899</v>
      </c>
      <c r="E39" s="365" t="s">
        <v>40</v>
      </c>
      <c r="F39" s="24">
        <v>0.96319444444444446</v>
      </c>
      <c r="G39" s="365" t="s">
        <v>168</v>
      </c>
      <c r="H39" s="400">
        <v>27</v>
      </c>
      <c r="I39" s="369">
        <v>71</v>
      </c>
      <c r="J39" s="375">
        <f t="shared" si="0"/>
        <v>1917</v>
      </c>
    </row>
    <row r="40" spans="1:10" x14ac:dyDescent="0.25">
      <c r="A40" s="371">
        <v>36</v>
      </c>
      <c r="B40" s="397">
        <v>11355</v>
      </c>
      <c r="C40" s="384" t="s">
        <v>33</v>
      </c>
      <c r="D40" s="24">
        <v>0.95416666666666661</v>
      </c>
      <c r="E40" s="365" t="s">
        <v>40</v>
      </c>
      <c r="F40" s="24">
        <v>2.361111111111111E-2</v>
      </c>
      <c r="G40" s="365" t="s">
        <v>142</v>
      </c>
      <c r="H40" s="400">
        <v>65</v>
      </c>
      <c r="I40" s="369">
        <v>8</v>
      </c>
      <c r="J40" s="375">
        <f t="shared" si="0"/>
        <v>520</v>
      </c>
    </row>
    <row r="41" spans="1:10" ht="30" x14ac:dyDescent="0.25">
      <c r="A41" s="394">
        <v>37</v>
      </c>
      <c r="B41" s="398" t="s">
        <v>172</v>
      </c>
      <c r="C41" s="384" t="s">
        <v>200</v>
      </c>
      <c r="D41" s="402">
        <v>0.97777777777777775</v>
      </c>
      <c r="E41" s="365" t="s">
        <v>40</v>
      </c>
      <c r="F41" s="122">
        <v>2.0833333333333333E-3</v>
      </c>
      <c r="G41" s="365" t="s">
        <v>145</v>
      </c>
      <c r="H41" s="400">
        <v>27</v>
      </c>
      <c r="I41" s="369">
        <v>56</v>
      </c>
      <c r="J41" s="375">
        <f t="shared" si="0"/>
        <v>1512</v>
      </c>
    </row>
    <row r="42" spans="1:10" x14ac:dyDescent="0.25">
      <c r="A42" s="386"/>
      <c r="B42" s="73"/>
      <c r="C42" s="386"/>
      <c r="D42" s="403"/>
      <c r="E42" s="386"/>
      <c r="F42" s="403"/>
      <c r="G42" s="73"/>
      <c r="H42" s="404" t="s">
        <v>198</v>
      </c>
      <c r="I42" s="388">
        <f>SUM(I5:I41)</f>
        <v>877</v>
      </c>
      <c r="J42" s="405">
        <f>SUM(J5:J41)</f>
        <v>31181</v>
      </c>
    </row>
    <row r="43" spans="1:10" x14ac:dyDescent="0.25">
      <c r="A43" s="73" t="s">
        <v>14</v>
      </c>
      <c r="B43" s="264"/>
      <c r="C43" s="406"/>
      <c r="D43" s="407"/>
      <c r="E43" s="406"/>
      <c r="F43" s="407"/>
      <c r="G43" s="408"/>
      <c r="H43" s="409"/>
      <c r="I43" s="410"/>
      <c r="J43" s="386"/>
    </row>
    <row r="44" spans="1:10" ht="18" x14ac:dyDescent="0.25">
      <c r="A44" s="73" t="s">
        <v>16</v>
      </c>
      <c r="B44" s="50"/>
      <c r="C44" s="411"/>
      <c r="D44" s="412"/>
      <c r="E44" s="413"/>
      <c r="F44" s="176"/>
    </row>
    <row r="45" spans="1:10" x14ac:dyDescent="0.25">
      <c r="A45" s="73" t="s">
        <v>13</v>
      </c>
      <c r="B45" s="50"/>
      <c r="C45" s="411"/>
      <c r="D45" s="414"/>
      <c r="E45" s="386"/>
      <c r="F45" s="415"/>
      <c r="H45" s="416"/>
    </row>
    <row r="46" spans="1:10" x14ac:dyDescent="0.25">
      <c r="A46" s="392" t="s">
        <v>19</v>
      </c>
      <c r="B46" s="73"/>
      <c r="C46" s="417"/>
      <c r="D46" s="403"/>
      <c r="E46" s="386"/>
      <c r="F46" s="415"/>
      <c r="H46" s="416"/>
      <c r="J46" s="393"/>
    </row>
    <row r="47" spans="1:10" x14ac:dyDescent="0.25">
      <c r="A47" s="73" t="s">
        <v>15</v>
      </c>
      <c r="B47" s="1"/>
      <c r="C47" s="418"/>
      <c r="D47" s="263"/>
      <c r="E47" s="28"/>
      <c r="F47" s="415"/>
      <c r="H47" s="416"/>
      <c r="I47" s="393"/>
      <c r="J47" s="419"/>
    </row>
    <row r="48" spans="1:10" x14ac:dyDescent="0.25">
      <c r="A48" s="73" t="s">
        <v>18</v>
      </c>
      <c r="B48" s="1"/>
      <c r="C48" s="418"/>
      <c r="D48" s="263"/>
      <c r="E48" s="28"/>
      <c r="F48" s="415"/>
      <c r="H48" s="416"/>
      <c r="J48" s="138"/>
    </row>
    <row r="49" spans="1:10" x14ac:dyDescent="0.25">
      <c r="A49" s="1" t="s">
        <v>55</v>
      </c>
      <c r="B49" s="73"/>
      <c r="C49" s="417"/>
      <c r="D49" s="403"/>
      <c r="E49" s="386"/>
      <c r="F49" s="403"/>
      <c r="G49" s="386"/>
      <c r="H49" s="420"/>
      <c r="I49" s="386"/>
      <c r="J49" s="386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3"/>
  <sheetViews>
    <sheetView topLeftCell="B10" zoomScale="80" zoomScaleNormal="80" workbookViewId="0">
      <selection activeCell="P23" sqref="P23"/>
    </sheetView>
  </sheetViews>
  <sheetFormatPr defaultRowHeight="14.25" x14ac:dyDescent="0.2"/>
  <cols>
    <col min="1" max="1" width="17.28515625" style="1" hidden="1" customWidth="1"/>
    <col min="2" max="2" width="33.140625" style="1" customWidth="1"/>
    <col min="3" max="3" width="40.7109375" style="1" customWidth="1"/>
    <col min="4" max="4" width="4.140625" style="88" customWidth="1"/>
    <col min="5" max="7" width="14.7109375" style="88" customWidth="1"/>
    <col min="8" max="22" width="13.7109375" style="88" customWidth="1"/>
    <col min="23" max="23" width="17.5703125" style="88" customWidth="1"/>
    <col min="24" max="24" width="12.5703125" style="88" customWidth="1"/>
    <col min="25" max="25" width="30.7109375" style="88" customWidth="1"/>
    <col min="26" max="26" width="40.7109375" style="1" customWidth="1"/>
    <col min="27" max="27" width="4.140625" style="1" customWidth="1"/>
    <col min="28" max="29" width="14.7109375" style="1" customWidth="1"/>
    <col min="30" max="38" width="13.7109375" style="1" customWidth="1"/>
    <col min="39" max="47" width="11.7109375" style="1" customWidth="1"/>
    <col min="48" max="16384" width="9.140625" style="1"/>
  </cols>
  <sheetData>
    <row r="1" spans="2:49" ht="39.950000000000003" customHeight="1" thickBot="1" x14ac:dyDescent="0.45">
      <c r="B1" s="441" t="s">
        <v>85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34"/>
      <c r="X1" s="34"/>
      <c r="Y1" s="34"/>
    </row>
    <row r="2" spans="2:49" s="2" customFormat="1" ht="21" customHeight="1" thickBot="1" x14ac:dyDescent="0.3">
      <c r="B2" s="6"/>
      <c r="C2" s="7"/>
      <c r="D2" s="7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3"/>
      <c r="W2" s="3"/>
      <c r="X2" s="4"/>
    </row>
    <row r="3" spans="2:49" s="5" customFormat="1" ht="15.75" x14ac:dyDescent="0.25">
      <c r="B3" s="69" t="s">
        <v>4</v>
      </c>
      <c r="C3" s="124"/>
      <c r="D3" s="70"/>
      <c r="E3" s="305" t="s">
        <v>163</v>
      </c>
      <c r="F3" s="305" t="s">
        <v>165</v>
      </c>
      <c r="G3" s="305">
        <v>10652</v>
      </c>
      <c r="H3" s="42">
        <v>10648</v>
      </c>
      <c r="I3" s="42">
        <v>10648</v>
      </c>
      <c r="J3" s="42">
        <v>10650</v>
      </c>
      <c r="K3" s="42">
        <v>10654</v>
      </c>
      <c r="L3" s="42">
        <v>10654</v>
      </c>
      <c r="M3" s="42">
        <v>10656</v>
      </c>
      <c r="N3" s="42">
        <v>10656</v>
      </c>
      <c r="O3" s="42">
        <v>19228</v>
      </c>
      <c r="P3" s="42">
        <v>10658</v>
      </c>
      <c r="Q3" s="42">
        <v>10658</v>
      </c>
      <c r="R3" s="42">
        <v>10660</v>
      </c>
      <c r="S3" s="42">
        <v>10662</v>
      </c>
      <c r="T3" s="42">
        <v>10664</v>
      </c>
      <c r="U3" s="42">
        <v>10666</v>
      </c>
      <c r="V3" s="44">
        <v>10668</v>
      </c>
      <c r="W3" s="52"/>
    </row>
    <row r="4" spans="2:49" s="9" customFormat="1" ht="54.95" customHeight="1" x14ac:dyDescent="0.25">
      <c r="B4" s="51" t="s">
        <v>5</v>
      </c>
      <c r="C4" s="53"/>
      <c r="D4" s="12"/>
      <c r="E4" s="297" t="s">
        <v>112</v>
      </c>
      <c r="F4" s="297" t="s">
        <v>112</v>
      </c>
      <c r="G4" s="297" t="s">
        <v>111</v>
      </c>
      <c r="H4" s="43" t="s">
        <v>143</v>
      </c>
      <c r="I4" s="43" t="s">
        <v>147</v>
      </c>
      <c r="J4" s="43" t="s">
        <v>112</v>
      </c>
      <c r="K4" s="43" t="s">
        <v>143</v>
      </c>
      <c r="L4" s="43" t="s">
        <v>147</v>
      </c>
      <c r="M4" s="43" t="s">
        <v>143</v>
      </c>
      <c r="N4" s="43" t="s">
        <v>147</v>
      </c>
      <c r="O4" s="43" t="s">
        <v>111</v>
      </c>
      <c r="P4" s="43" t="s">
        <v>162</v>
      </c>
      <c r="Q4" s="43" t="s">
        <v>145</v>
      </c>
      <c r="R4" s="43" t="s">
        <v>111</v>
      </c>
      <c r="S4" s="43" t="s">
        <v>112</v>
      </c>
      <c r="T4" s="43" t="s">
        <v>112</v>
      </c>
      <c r="U4" s="43" t="s">
        <v>112</v>
      </c>
      <c r="V4" s="47" t="s">
        <v>162</v>
      </c>
      <c r="W4" s="54"/>
    </row>
    <row r="5" spans="2:49" s="13" customFormat="1" ht="15.75" thickBot="1" x14ac:dyDescent="0.25">
      <c r="B5" s="55" t="s">
        <v>11</v>
      </c>
      <c r="C5" s="56"/>
      <c r="D5" s="104"/>
      <c r="E5" s="166">
        <v>91</v>
      </c>
      <c r="F5" s="166">
        <v>91</v>
      </c>
      <c r="G5" s="166">
        <v>64</v>
      </c>
      <c r="H5" s="78">
        <v>11</v>
      </c>
      <c r="I5" s="78">
        <v>80</v>
      </c>
      <c r="J5" s="78">
        <v>91</v>
      </c>
      <c r="K5" s="78">
        <v>11</v>
      </c>
      <c r="L5" s="78">
        <v>80</v>
      </c>
      <c r="M5" s="78">
        <v>11</v>
      </c>
      <c r="N5" s="78">
        <v>80</v>
      </c>
      <c r="O5" s="78">
        <v>64</v>
      </c>
      <c r="P5" s="78">
        <v>8</v>
      </c>
      <c r="Q5" s="78">
        <v>56</v>
      </c>
      <c r="R5" s="78">
        <v>64</v>
      </c>
      <c r="S5" s="78">
        <v>91</v>
      </c>
      <c r="T5" s="78">
        <v>91</v>
      </c>
      <c r="U5" s="78">
        <v>91</v>
      </c>
      <c r="V5" s="82">
        <v>8</v>
      </c>
      <c r="W5" s="52"/>
      <c r="X5" s="349"/>
      <c r="AW5" s="13">
        <f>SUM(E30:V30)</f>
        <v>1119</v>
      </c>
    </row>
    <row r="6" spans="2:49" s="17" customFormat="1" ht="12.75" x14ac:dyDescent="0.25">
      <c r="B6" s="29" t="s">
        <v>12</v>
      </c>
      <c r="C6" s="58"/>
      <c r="D6" s="134"/>
      <c r="E6" s="137"/>
      <c r="F6" s="137"/>
      <c r="G6" s="137"/>
      <c r="H6" s="136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5"/>
      <c r="V6" s="294"/>
      <c r="W6" s="12"/>
      <c r="X6" s="19"/>
    </row>
    <row r="7" spans="2:49" s="17" customFormat="1" ht="21.95" customHeight="1" x14ac:dyDescent="0.25">
      <c r="B7" s="186" t="s">
        <v>40</v>
      </c>
      <c r="C7" s="72" t="s">
        <v>8</v>
      </c>
      <c r="D7" s="72" t="s">
        <v>1</v>
      </c>
      <c r="E7" s="108">
        <v>0.18055555555555555</v>
      </c>
      <c r="F7" s="108"/>
      <c r="G7" s="108"/>
      <c r="H7" s="108">
        <v>0.27499999999999997</v>
      </c>
      <c r="I7" s="108">
        <v>0.28125</v>
      </c>
      <c r="J7" s="108">
        <v>0.31111111111111112</v>
      </c>
      <c r="K7" s="108">
        <v>0.48333333333333334</v>
      </c>
      <c r="L7" s="108">
        <v>0.48333333333333334</v>
      </c>
      <c r="M7" s="108">
        <v>0.60069444444444442</v>
      </c>
      <c r="N7" s="108">
        <v>0.6166666666666667</v>
      </c>
      <c r="O7" s="108"/>
      <c r="P7" s="108">
        <v>0.64374999999999993</v>
      </c>
      <c r="Q7" s="108">
        <v>0.64374999999999993</v>
      </c>
      <c r="R7" s="108">
        <v>0.69166666666666676</v>
      </c>
      <c r="S7" s="108"/>
      <c r="T7" s="108">
        <v>0.78125</v>
      </c>
      <c r="U7" s="108">
        <v>0.9291666666666667</v>
      </c>
      <c r="V7" s="168"/>
      <c r="W7" s="12"/>
      <c r="X7" s="16"/>
    </row>
    <row r="8" spans="2:49" s="17" customFormat="1" ht="21.95" customHeight="1" x14ac:dyDescent="0.25">
      <c r="B8" s="100" t="s">
        <v>43</v>
      </c>
      <c r="C8" s="118" t="s">
        <v>44</v>
      </c>
      <c r="D8" s="72" t="s">
        <v>1</v>
      </c>
      <c r="E8" s="132">
        <v>0.19027777777777785</v>
      </c>
      <c r="F8" s="132"/>
      <c r="G8" s="132"/>
      <c r="H8" s="132">
        <v>0.28472222222222227</v>
      </c>
      <c r="I8" s="132">
        <v>0.2909722222222223</v>
      </c>
      <c r="J8" s="132">
        <v>0.32083333333333341</v>
      </c>
      <c r="K8" s="132">
        <v>0.49305555555555564</v>
      </c>
      <c r="L8" s="132">
        <v>0.49305555555555564</v>
      </c>
      <c r="M8" s="132">
        <v>0.61041666666666672</v>
      </c>
      <c r="N8" s="132">
        <v>0.62638888888888899</v>
      </c>
      <c r="O8" s="132"/>
      <c r="P8" s="132">
        <v>0.65347222222222223</v>
      </c>
      <c r="Q8" s="132">
        <v>0.65347222222222223</v>
      </c>
      <c r="R8" s="132">
        <v>0.70138888888888906</v>
      </c>
      <c r="S8" s="132"/>
      <c r="T8" s="132">
        <v>0.7909722222222223</v>
      </c>
      <c r="U8" s="132">
        <v>0.93888888888888899</v>
      </c>
      <c r="V8" s="111"/>
      <c r="W8" s="12"/>
    </row>
    <row r="9" spans="2:49" s="17" customFormat="1" ht="21.95" customHeight="1" x14ac:dyDescent="0.25">
      <c r="B9" s="100" t="s">
        <v>45</v>
      </c>
      <c r="C9" s="118" t="s">
        <v>46</v>
      </c>
      <c r="D9" s="72" t="s">
        <v>1</v>
      </c>
      <c r="E9" s="132">
        <v>0.19444444444444439</v>
      </c>
      <c r="F9" s="132"/>
      <c r="G9" s="132"/>
      <c r="H9" s="132">
        <v>0.28888888888888881</v>
      </c>
      <c r="I9" s="132">
        <v>0.29513888888888884</v>
      </c>
      <c r="J9" s="132">
        <v>0.32499999999999996</v>
      </c>
      <c r="K9" s="132">
        <v>0.49722222222222218</v>
      </c>
      <c r="L9" s="132">
        <v>0.49722222222222218</v>
      </c>
      <c r="M9" s="132">
        <v>0.61458333333333326</v>
      </c>
      <c r="N9" s="132">
        <v>0.63055555555555554</v>
      </c>
      <c r="O9" s="132"/>
      <c r="P9" s="132">
        <v>0.65763888888888877</v>
      </c>
      <c r="Q9" s="132">
        <v>0.65763888888888877</v>
      </c>
      <c r="R9" s="132">
        <v>0.7055555555555556</v>
      </c>
      <c r="S9" s="132"/>
      <c r="T9" s="132">
        <v>0.79513888888888884</v>
      </c>
      <c r="U9" s="132">
        <v>0.94305555555555554</v>
      </c>
      <c r="V9" s="111"/>
      <c r="W9" s="12"/>
    </row>
    <row r="10" spans="2:49" s="17" customFormat="1" ht="21.95" customHeight="1" x14ac:dyDescent="0.25">
      <c r="B10" s="169" t="s">
        <v>47</v>
      </c>
      <c r="C10" s="131" t="s">
        <v>79</v>
      </c>
      <c r="D10" s="72" t="s">
        <v>1</v>
      </c>
      <c r="E10" s="132">
        <v>0.20208333333333325</v>
      </c>
      <c r="F10" s="132"/>
      <c r="G10" s="132"/>
      <c r="H10" s="132">
        <v>0.29652777777777767</v>
      </c>
      <c r="I10" s="132">
        <v>0.3027777777777777</v>
      </c>
      <c r="J10" s="132">
        <v>0.33263888888888882</v>
      </c>
      <c r="K10" s="132">
        <v>0.50486111111111098</v>
      </c>
      <c r="L10" s="132">
        <v>0.50486111111111098</v>
      </c>
      <c r="M10" s="132">
        <v>0.62222222222222212</v>
      </c>
      <c r="N10" s="132">
        <v>0.6381944444444444</v>
      </c>
      <c r="O10" s="132"/>
      <c r="P10" s="132">
        <v>0.66527777777777763</v>
      </c>
      <c r="Q10" s="132">
        <v>0.66527777777777763</v>
      </c>
      <c r="R10" s="132">
        <v>0.71319444444444446</v>
      </c>
      <c r="S10" s="132"/>
      <c r="T10" s="132">
        <v>0.8027777777777777</v>
      </c>
      <c r="U10" s="132">
        <v>0.9506944444444444</v>
      </c>
      <c r="V10" s="111"/>
      <c r="W10" s="12"/>
    </row>
    <row r="11" spans="2:49" s="17" customFormat="1" ht="21.95" customHeight="1" x14ac:dyDescent="0.25">
      <c r="B11" s="100" t="s">
        <v>49</v>
      </c>
      <c r="C11" s="118" t="s">
        <v>22</v>
      </c>
      <c r="D11" s="72" t="s">
        <v>1</v>
      </c>
      <c r="E11" s="132">
        <v>0.21111111111111111</v>
      </c>
      <c r="F11" s="132"/>
      <c r="G11" s="132"/>
      <c r="H11" s="132">
        <v>0.30555555555555552</v>
      </c>
      <c r="I11" s="132">
        <v>0.31180555555555556</v>
      </c>
      <c r="J11" s="132">
        <v>0.34166666666666667</v>
      </c>
      <c r="K11" s="132">
        <v>0.51388888888888884</v>
      </c>
      <c r="L11" s="132">
        <v>0.51388888888888884</v>
      </c>
      <c r="M11" s="132">
        <v>0.63124999999999998</v>
      </c>
      <c r="N11" s="132">
        <v>0.64722222222222225</v>
      </c>
      <c r="O11" s="132"/>
      <c r="P11" s="132">
        <v>0.67430555555555549</v>
      </c>
      <c r="Q11" s="132">
        <v>0.67430555555555549</v>
      </c>
      <c r="R11" s="132">
        <v>0.72222222222222232</v>
      </c>
      <c r="S11" s="132"/>
      <c r="T11" s="132">
        <v>0.81180555555555556</v>
      </c>
      <c r="U11" s="132">
        <v>0.95972222222222225</v>
      </c>
      <c r="V11" s="111"/>
      <c r="W11" s="12"/>
    </row>
    <row r="12" spans="2:49" s="17" customFormat="1" ht="21.95" customHeight="1" x14ac:dyDescent="0.25">
      <c r="B12" s="100" t="s">
        <v>50</v>
      </c>
      <c r="C12" s="118" t="s">
        <v>52</v>
      </c>
      <c r="D12" s="72" t="s">
        <v>1</v>
      </c>
      <c r="E12" s="132">
        <v>0.21875000000000008</v>
      </c>
      <c r="F12" s="132"/>
      <c r="G12" s="132"/>
      <c r="H12" s="132">
        <v>0.3131944444444445</v>
      </c>
      <c r="I12" s="132">
        <v>0.31944444444444453</v>
      </c>
      <c r="J12" s="132">
        <v>0.34930555555555565</v>
      </c>
      <c r="K12" s="132">
        <v>0.52152777777777781</v>
      </c>
      <c r="L12" s="132">
        <v>0.52152777777777781</v>
      </c>
      <c r="M12" s="132">
        <v>0.63888888888888895</v>
      </c>
      <c r="N12" s="132">
        <v>0.65486111111111123</v>
      </c>
      <c r="O12" s="132"/>
      <c r="P12" s="132">
        <v>0.68194444444444446</v>
      </c>
      <c r="Q12" s="132">
        <v>0.68194444444444446</v>
      </c>
      <c r="R12" s="132">
        <v>0.72986111111111129</v>
      </c>
      <c r="S12" s="132"/>
      <c r="T12" s="132">
        <v>0.81944444444444453</v>
      </c>
      <c r="U12" s="132">
        <v>0.96736111111111123</v>
      </c>
      <c r="V12" s="111"/>
      <c r="W12" s="12"/>
    </row>
    <row r="13" spans="2:49" s="17" customFormat="1" ht="21.95" customHeight="1" x14ac:dyDescent="0.25">
      <c r="B13" s="100" t="s">
        <v>51</v>
      </c>
      <c r="C13" s="119" t="s">
        <v>53</v>
      </c>
      <c r="D13" s="72" t="s">
        <v>1</v>
      </c>
      <c r="E13" s="132">
        <v>0.22569444444444439</v>
      </c>
      <c r="F13" s="132"/>
      <c r="G13" s="132"/>
      <c r="H13" s="132">
        <v>0.32013888888888881</v>
      </c>
      <c r="I13" s="132">
        <v>0.32638888888888884</v>
      </c>
      <c r="J13" s="132">
        <v>0.35624999999999996</v>
      </c>
      <c r="K13" s="132">
        <v>0.52847222222222212</v>
      </c>
      <c r="L13" s="132">
        <v>0.52847222222222212</v>
      </c>
      <c r="M13" s="132">
        <v>0.64583333333333326</v>
      </c>
      <c r="N13" s="132">
        <v>0.66180555555555554</v>
      </c>
      <c r="O13" s="132"/>
      <c r="P13" s="132">
        <v>0.68888888888888877</v>
      </c>
      <c r="Q13" s="132">
        <v>0.68888888888888877</v>
      </c>
      <c r="R13" s="132">
        <v>0.7368055555555556</v>
      </c>
      <c r="S13" s="132"/>
      <c r="T13" s="132">
        <v>0.82638888888888884</v>
      </c>
      <c r="U13" s="132">
        <v>0.97430555555555554</v>
      </c>
      <c r="V13" s="111"/>
      <c r="W13" s="12"/>
    </row>
    <row r="14" spans="2:49" s="17" customFormat="1" ht="18" customHeight="1" x14ac:dyDescent="0.25">
      <c r="B14" s="444" t="s">
        <v>20</v>
      </c>
      <c r="C14" s="62" t="s">
        <v>9</v>
      </c>
      <c r="D14" s="72" t="s">
        <v>2</v>
      </c>
      <c r="E14" s="108">
        <v>0.23263888888888892</v>
      </c>
      <c r="F14" s="132"/>
      <c r="G14" s="132"/>
      <c r="H14" s="132">
        <v>0.32708333333333334</v>
      </c>
      <c r="I14" s="108">
        <v>0.33333333333333337</v>
      </c>
      <c r="J14" s="132">
        <v>0.36319444444444449</v>
      </c>
      <c r="K14" s="132">
        <v>0.53541666666666665</v>
      </c>
      <c r="L14" s="108">
        <v>0.53541666666666665</v>
      </c>
      <c r="M14" s="132">
        <v>0.65277777777777779</v>
      </c>
      <c r="N14" s="108">
        <v>0.66875000000000007</v>
      </c>
      <c r="O14" s="132"/>
      <c r="P14" s="132">
        <v>0.6958333333333333</v>
      </c>
      <c r="Q14" s="108">
        <v>0.6958333333333333</v>
      </c>
      <c r="R14" s="132">
        <v>0.74375000000000013</v>
      </c>
      <c r="S14" s="132"/>
      <c r="T14" s="132">
        <v>0.83333333333333337</v>
      </c>
      <c r="U14" s="108">
        <v>0.98125000000000007</v>
      </c>
      <c r="V14" s="111"/>
      <c r="W14" s="12"/>
    </row>
    <row r="15" spans="2:49" s="20" customFormat="1" ht="18" customHeight="1" x14ac:dyDescent="0.25">
      <c r="B15" s="445"/>
      <c r="C15" s="72" t="s">
        <v>8</v>
      </c>
      <c r="D15" s="63" t="s">
        <v>1</v>
      </c>
      <c r="E15" s="132"/>
      <c r="F15" s="108">
        <v>0.19791666666666666</v>
      </c>
      <c r="G15" s="108">
        <v>0.27499999999999997</v>
      </c>
      <c r="H15" s="132">
        <v>0.32777777777777767</v>
      </c>
      <c r="I15" s="266">
        <v>0.34027777777777773</v>
      </c>
      <c r="J15" s="132">
        <v>0.36388888888888882</v>
      </c>
      <c r="K15" s="132">
        <v>0.53611111111111098</v>
      </c>
      <c r="L15" s="266">
        <v>0.54236111111111118</v>
      </c>
      <c r="M15" s="132">
        <v>0.65347222222222212</v>
      </c>
      <c r="N15" s="266">
        <v>0.67569444444444438</v>
      </c>
      <c r="O15" s="108">
        <v>0.60763888888888895</v>
      </c>
      <c r="P15" s="132">
        <v>0.69652777777777763</v>
      </c>
      <c r="Q15" s="266">
        <v>0.70277777777777783</v>
      </c>
      <c r="R15" s="132">
        <v>0.74444444444444446</v>
      </c>
      <c r="S15" s="108">
        <v>0.76388888888888884</v>
      </c>
      <c r="T15" s="132">
        <v>0.8340277777777777</v>
      </c>
      <c r="U15" s="132"/>
      <c r="V15" s="168">
        <v>0.94444444444444453</v>
      </c>
      <c r="W15" s="116"/>
    </row>
    <row r="16" spans="2:49" s="20" customFormat="1" ht="21.95" customHeight="1" x14ac:dyDescent="0.25">
      <c r="B16" s="99" t="s">
        <v>21</v>
      </c>
      <c r="C16" s="118" t="s">
        <v>22</v>
      </c>
      <c r="D16" s="63" t="s">
        <v>1</v>
      </c>
      <c r="E16" s="132"/>
      <c r="F16" s="132">
        <v>0.20694444444444451</v>
      </c>
      <c r="G16" s="132">
        <v>0.28402777777777782</v>
      </c>
      <c r="H16" s="132">
        <v>0.33680555555555552</v>
      </c>
      <c r="I16" s="132"/>
      <c r="J16" s="132">
        <v>0.37291666666666667</v>
      </c>
      <c r="K16" s="132">
        <v>0.54513888888888884</v>
      </c>
      <c r="L16" s="132"/>
      <c r="M16" s="132">
        <v>0.66249999999999998</v>
      </c>
      <c r="N16" s="132"/>
      <c r="O16" s="132">
        <v>0.61666666666666681</v>
      </c>
      <c r="P16" s="132">
        <v>0.70555555555555549</v>
      </c>
      <c r="Q16" s="132"/>
      <c r="R16" s="132">
        <v>0.75347222222222232</v>
      </c>
      <c r="S16" s="132">
        <v>0.7729166666666667</v>
      </c>
      <c r="T16" s="132">
        <v>0.84305555555555556</v>
      </c>
      <c r="U16" s="132"/>
      <c r="V16" s="111">
        <v>0.95347222222222239</v>
      </c>
      <c r="W16" s="116"/>
    </row>
    <row r="17" spans="2:45" s="20" customFormat="1" ht="21.95" customHeight="1" x14ac:dyDescent="0.25">
      <c r="B17" s="99" t="s">
        <v>86</v>
      </c>
      <c r="C17" s="119" t="s">
        <v>105</v>
      </c>
      <c r="D17" s="217" t="s">
        <v>1</v>
      </c>
      <c r="E17" s="132"/>
      <c r="F17" s="132">
        <v>0.21180555555555572</v>
      </c>
      <c r="G17" s="132">
        <v>0.28888888888888903</v>
      </c>
      <c r="H17" s="132">
        <v>0.34166666666666673</v>
      </c>
      <c r="I17" s="132"/>
      <c r="J17" s="132">
        <v>0.37777777777777788</v>
      </c>
      <c r="K17" s="132">
        <v>0.55000000000000004</v>
      </c>
      <c r="L17" s="132"/>
      <c r="M17" s="132">
        <v>0.66736111111111118</v>
      </c>
      <c r="N17" s="132"/>
      <c r="O17" s="132">
        <v>0.62152777777777801</v>
      </c>
      <c r="P17" s="132">
        <v>0.7104166666666667</v>
      </c>
      <c r="Q17" s="132"/>
      <c r="R17" s="132">
        <v>0.75833333333333353</v>
      </c>
      <c r="S17" s="132">
        <v>0.7777777777777779</v>
      </c>
      <c r="T17" s="132">
        <v>0.84791666666666676</v>
      </c>
      <c r="U17" s="132"/>
      <c r="V17" s="111">
        <v>0.95833333333333359</v>
      </c>
      <c r="W17" s="116"/>
    </row>
    <row r="18" spans="2:45" s="20" customFormat="1" ht="21.95" customHeight="1" x14ac:dyDescent="0.25">
      <c r="B18" s="99" t="s">
        <v>23</v>
      </c>
      <c r="C18" s="119" t="s">
        <v>24</v>
      </c>
      <c r="D18" s="217" t="s">
        <v>1</v>
      </c>
      <c r="E18" s="132"/>
      <c r="F18" s="132">
        <v>0.21597222222222226</v>
      </c>
      <c r="G18" s="132">
        <v>0.29305555555555557</v>
      </c>
      <c r="H18" s="132">
        <v>0.34583333333333327</v>
      </c>
      <c r="I18" s="132"/>
      <c r="J18" s="132">
        <v>0.38194444444444442</v>
      </c>
      <c r="K18" s="132">
        <v>0.55416666666666659</v>
      </c>
      <c r="L18" s="132"/>
      <c r="M18" s="132">
        <v>0.67152777777777772</v>
      </c>
      <c r="N18" s="132"/>
      <c r="O18" s="132">
        <v>0.62569444444444455</v>
      </c>
      <c r="P18" s="132">
        <v>0.71458333333333324</v>
      </c>
      <c r="Q18" s="132"/>
      <c r="R18" s="132">
        <v>0.76250000000000007</v>
      </c>
      <c r="S18" s="132">
        <v>0.78194444444444444</v>
      </c>
      <c r="T18" s="132">
        <v>0.8520833333333333</v>
      </c>
      <c r="U18" s="132"/>
      <c r="V18" s="111">
        <v>0.96250000000000013</v>
      </c>
      <c r="W18" s="116"/>
    </row>
    <row r="19" spans="2:45" s="20" customFormat="1" ht="21.95" customHeight="1" x14ac:dyDescent="0.25">
      <c r="B19" s="99" t="s">
        <v>25</v>
      </c>
      <c r="C19" s="119" t="s">
        <v>26</v>
      </c>
      <c r="D19" s="217" t="s">
        <v>1</v>
      </c>
      <c r="E19" s="132"/>
      <c r="F19" s="132">
        <v>0.2215277777777778</v>
      </c>
      <c r="G19" s="132">
        <v>0.2986111111111111</v>
      </c>
      <c r="H19" s="132">
        <v>0.35138888888888881</v>
      </c>
      <c r="I19" s="132"/>
      <c r="J19" s="132">
        <v>0.38749999999999996</v>
      </c>
      <c r="K19" s="132">
        <v>0.55972222222222212</v>
      </c>
      <c r="L19" s="132"/>
      <c r="M19" s="132">
        <v>0.67708333333333326</v>
      </c>
      <c r="N19" s="132"/>
      <c r="O19" s="132">
        <v>0.63125000000000009</v>
      </c>
      <c r="P19" s="132">
        <v>0.72013888888888877</v>
      </c>
      <c r="Q19" s="132"/>
      <c r="R19" s="132">
        <v>0.7680555555555556</v>
      </c>
      <c r="S19" s="132">
        <v>0.78749999999999998</v>
      </c>
      <c r="T19" s="132">
        <v>0.85763888888888884</v>
      </c>
      <c r="U19" s="132"/>
      <c r="V19" s="111">
        <v>0.96805555555555567</v>
      </c>
      <c r="W19" s="116"/>
    </row>
    <row r="20" spans="2:45" s="20" customFormat="1" ht="22.5" customHeight="1" x14ac:dyDescent="0.25">
      <c r="B20" s="99" t="s">
        <v>27</v>
      </c>
      <c r="C20" s="119" t="s">
        <v>22</v>
      </c>
      <c r="D20" s="217" t="s">
        <v>1</v>
      </c>
      <c r="E20" s="132"/>
      <c r="F20" s="132">
        <v>0.22291666666666679</v>
      </c>
      <c r="G20" s="132">
        <v>0.3000000000000001</v>
      </c>
      <c r="H20" s="132">
        <v>0.3527777777777778</v>
      </c>
      <c r="I20" s="132"/>
      <c r="J20" s="132">
        <v>0.38888888888888895</v>
      </c>
      <c r="K20" s="132">
        <v>0.56111111111111112</v>
      </c>
      <c r="L20" s="132"/>
      <c r="M20" s="132">
        <v>0.67847222222222225</v>
      </c>
      <c r="N20" s="132"/>
      <c r="O20" s="132">
        <v>0.63263888888888908</v>
      </c>
      <c r="P20" s="132">
        <v>0.72152777777777777</v>
      </c>
      <c r="Q20" s="132"/>
      <c r="R20" s="132">
        <v>0.7694444444444446</v>
      </c>
      <c r="S20" s="132">
        <v>0.78888888888888897</v>
      </c>
      <c r="T20" s="132">
        <v>0.85902777777777783</v>
      </c>
      <c r="U20" s="132"/>
      <c r="V20" s="111">
        <v>0.96944444444444466</v>
      </c>
      <c r="W20" s="116"/>
    </row>
    <row r="21" spans="2:45" s="20" customFormat="1" ht="22.5" customHeight="1" x14ac:dyDescent="0.25">
      <c r="B21" s="99" t="s">
        <v>104</v>
      </c>
      <c r="C21" s="119" t="s">
        <v>106</v>
      </c>
      <c r="D21" s="217" t="s">
        <v>1</v>
      </c>
      <c r="E21" s="132"/>
      <c r="F21" s="132">
        <v>0.22430555555555556</v>
      </c>
      <c r="G21" s="132">
        <v>0.30138888888888887</v>
      </c>
      <c r="H21" s="132">
        <v>0.35416666666666657</v>
      </c>
      <c r="I21" s="132"/>
      <c r="J21" s="132">
        <v>0.39027777777777772</v>
      </c>
      <c r="K21" s="132">
        <v>0.56249999999999989</v>
      </c>
      <c r="L21" s="132"/>
      <c r="M21" s="132">
        <v>0.67986111111111103</v>
      </c>
      <c r="N21" s="132"/>
      <c r="O21" s="132">
        <v>0.63402777777777786</v>
      </c>
      <c r="P21" s="132">
        <v>0.72291666666666654</v>
      </c>
      <c r="Q21" s="132"/>
      <c r="R21" s="132">
        <v>0.77083333333333337</v>
      </c>
      <c r="S21" s="132">
        <v>0.79027777777777775</v>
      </c>
      <c r="T21" s="132">
        <v>0.86041666666666661</v>
      </c>
      <c r="U21" s="132"/>
      <c r="V21" s="111">
        <v>0.97083333333333344</v>
      </c>
      <c r="W21" s="116"/>
    </row>
    <row r="22" spans="2:45" s="20" customFormat="1" ht="22.5" customHeight="1" x14ac:dyDescent="0.25">
      <c r="B22" s="99" t="s">
        <v>28</v>
      </c>
      <c r="C22" s="119" t="s">
        <v>29</v>
      </c>
      <c r="D22" s="217" t="s">
        <v>1</v>
      </c>
      <c r="E22" s="132"/>
      <c r="F22" s="132">
        <v>0.22708333333333333</v>
      </c>
      <c r="G22" s="132">
        <v>0.30416666666666664</v>
      </c>
      <c r="H22" s="132">
        <v>0.35694444444444434</v>
      </c>
      <c r="I22" s="132"/>
      <c r="J22" s="132">
        <v>0.39305555555555549</v>
      </c>
      <c r="K22" s="132">
        <v>0.56527777777777766</v>
      </c>
      <c r="L22" s="132"/>
      <c r="M22" s="132">
        <v>0.6826388888888888</v>
      </c>
      <c r="N22" s="132"/>
      <c r="O22" s="132">
        <v>0.63680555555555562</v>
      </c>
      <c r="P22" s="132">
        <v>0.72569444444444431</v>
      </c>
      <c r="Q22" s="132"/>
      <c r="R22" s="132">
        <v>0.77361111111111114</v>
      </c>
      <c r="S22" s="132">
        <v>0.79305555555555551</v>
      </c>
      <c r="T22" s="132">
        <v>0.86319444444444438</v>
      </c>
      <c r="U22" s="132"/>
      <c r="V22" s="111">
        <v>0.9736111111111112</v>
      </c>
      <c r="W22" s="116"/>
    </row>
    <row r="23" spans="2:45" s="20" customFormat="1" ht="21.95" customHeight="1" x14ac:dyDescent="0.25">
      <c r="B23" s="99" t="s">
        <v>30</v>
      </c>
      <c r="C23" s="118" t="s">
        <v>22</v>
      </c>
      <c r="D23" s="63" t="s">
        <v>1</v>
      </c>
      <c r="E23" s="132"/>
      <c r="F23" s="132">
        <v>0.22847222222222233</v>
      </c>
      <c r="G23" s="132">
        <v>0.30555555555555564</v>
      </c>
      <c r="H23" s="132">
        <v>0.35833333333333334</v>
      </c>
      <c r="I23" s="132"/>
      <c r="J23" s="132">
        <v>0.39444444444444449</v>
      </c>
      <c r="K23" s="132">
        <v>0.56666666666666665</v>
      </c>
      <c r="L23" s="132"/>
      <c r="M23" s="132">
        <v>0.68402777777777779</v>
      </c>
      <c r="N23" s="132"/>
      <c r="O23" s="132">
        <v>0.63819444444444462</v>
      </c>
      <c r="P23" s="132">
        <v>0.7270833333333333</v>
      </c>
      <c r="Q23" s="132"/>
      <c r="R23" s="132">
        <v>0.77500000000000013</v>
      </c>
      <c r="S23" s="132">
        <v>0.79444444444444451</v>
      </c>
      <c r="T23" s="132">
        <v>0.86458333333333337</v>
      </c>
      <c r="U23" s="132"/>
      <c r="V23" s="111">
        <v>0.9750000000000002</v>
      </c>
      <c r="W23" s="116"/>
    </row>
    <row r="24" spans="2:45" s="20" customFormat="1" ht="14.1" customHeight="1" x14ac:dyDescent="0.25">
      <c r="B24" s="446" t="s">
        <v>31</v>
      </c>
      <c r="C24" s="170" t="s">
        <v>9</v>
      </c>
      <c r="D24" s="63" t="s">
        <v>2</v>
      </c>
      <c r="E24" s="132"/>
      <c r="F24" s="108">
        <v>0.23541666666666675</v>
      </c>
      <c r="G24" s="108">
        <v>0.31250000000000006</v>
      </c>
      <c r="H24" s="108">
        <v>0.36527777777777776</v>
      </c>
      <c r="I24" s="108"/>
      <c r="J24" s="108">
        <v>0.40138888888888891</v>
      </c>
      <c r="K24" s="108">
        <v>0.57361111111111107</v>
      </c>
      <c r="L24" s="108"/>
      <c r="M24" s="108">
        <v>0.69097222222222221</v>
      </c>
      <c r="N24" s="108"/>
      <c r="O24" s="108">
        <v>0.64513888888888904</v>
      </c>
      <c r="P24" s="108">
        <v>0.73402777777777772</v>
      </c>
      <c r="Q24" s="108"/>
      <c r="R24" s="108">
        <v>0.78194444444444455</v>
      </c>
      <c r="S24" s="108">
        <v>0.80138888888888893</v>
      </c>
      <c r="T24" s="108">
        <v>0.87152777777777779</v>
      </c>
      <c r="U24" s="108"/>
      <c r="V24" s="168">
        <v>0.98194444444444462</v>
      </c>
      <c r="W24" s="21"/>
    </row>
    <row r="25" spans="2:45" s="20" customFormat="1" ht="14.1" customHeight="1" thickBot="1" x14ac:dyDescent="0.3">
      <c r="B25" s="447"/>
      <c r="C25" s="64"/>
      <c r="D25" s="65"/>
      <c r="E25" s="175"/>
      <c r="F25" s="175"/>
      <c r="G25" s="175"/>
      <c r="H25" s="65"/>
      <c r="I25" s="65"/>
      <c r="J25" s="206"/>
      <c r="K25" s="206"/>
      <c r="L25" s="206"/>
      <c r="M25" s="65"/>
      <c r="N25" s="65"/>
      <c r="O25" s="65"/>
      <c r="P25" s="265"/>
      <c r="Q25" s="265"/>
      <c r="R25" s="265"/>
      <c r="S25" s="265"/>
      <c r="T25" s="265"/>
      <c r="U25" s="236"/>
      <c r="V25" s="295"/>
      <c r="W25" s="21"/>
    </row>
    <row r="26" spans="2:45" s="17" customFormat="1" ht="12" thickBot="1" x14ac:dyDescent="0.3"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19"/>
    </row>
    <row r="27" spans="2:45" ht="21" customHeight="1" thickBot="1" x14ac:dyDescent="0.25">
      <c r="B27" s="66"/>
      <c r="C27" s="67"/>
      <c r="D27" s="68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5"/>
      <c r="AD27" s="262"/>
      <c r="AE27" s="262"/>
      <c r="AF27" s="262"/>
      <c r="AG27" s="262"/>
      <c r="AH27" s="262"/>
      <c r="AI27" s="262"/>
      <c r="AJ27" s="262"/>
    </row>
    <row r="28" spans="2:45" ht="15.75" x14ac:dyDescent="0.2">
      <c r="B28" s="69" t="s">
        <v>4</v>
      </c>
      <c r="C28" s="207"/>
      <c r="D28" s="70"/>
      <c r="E28" s="42">
        <v>10613</v>
      </c>
      <c r="F28" s="42">
        <v>10617</v>
      </c>
      <c r="G28" s="42">
        <v>10619</v>
      </c>
      <c r="H28" s="42">
        <v>10621</v>
      </c>
      <c r="I28" s="42">
        <v>10623</v>
      </c>
      <c r="J28" s="42">
        <v>10625</v>
      </c>
      <c r="K28" s="42">
        <v>10625</v>
      </c>
      <c r="L28" s="42">
        <v>10627</v>
      </c>
      <c r="M28" s="42">
        <v>10629</v>
      </c>
      <c r="N28" s="42">
        <v>10631</v>
      </c>
      <c r="O28" s="42">
        <v>10633</v>
      </c>
      <c r="P28" s="42">
        <v>10633</v>
      </c>
      <c r="Q28" s="42">
        <v>10635</v>
      </c>
      <c r="R28" s="42">
        <v>10637</v>
      </c>
      <c r="S28" s="42">
        <v>10639</v>
      </c>
      <c r="T28" s="42">
        <v>10641</v>
      </c>
      <c r="U28" s="42">
        <v>19247</v>
      </c>
      <c r="V28" s="44">
        <v>10647</v>
      </c>
    </row>
    <row r="29" spans="2:45" ht="50.1" customHeight="1" x14ac:dyDescent="0.2">
      <c r="B29" s="51" t="s">
        <v>5</v>
      </c>
      <c r="C29" s="53"/>
      <c r="D29" s="12"/>
      <c r="E29" s="43" t="s">
        <v>111</v>
      </c>
      <c r="F29" s="43" t="s">
        <v>112</v>
      </c>
      <c r="G29" s="43" t="s">
        <v>112</v>
      </c>
      <c r="H29" s="43" t="s">
        <v>162</v>
      </c>
      <c r="I29" s="43" t="s">
        <v>112</v>
      </c>
      <c r="J29" s="43" t="s">
        <v>143</v>
      </c>
      <c r="K29" s="43" t="s">
        <v>147</v>
      </c>
      <c r="L29" s="43" t="s">
        <v>111</v>
      </c>
      <c r="M29" s="43" t="s">
        <v>112</v>
      </c>
      <c r="N29" s="43" t="s">
        <v>143</v>
      </c>
      <c r="O29" s="43" t="s">
        <v>162</v>
      </c>
      <c r="P29" s="43" t="s">
        <v>145</v>
      </c>
      <c r="Q29" s="43" t="s">
        <v>167</v>
      </c>
      <c r="R29" s="43" t="s">
        <v>112</v>
      </c>
      <c r="S29" s="43" t="s">
        <v>112</v>
      </c>
      <c r="T29" s="43" t="s">
        <v>112</v>
      </c>
      <c r="U29" s="43" t="s">
        <v>162</v>
      </c>
      <c r="V29" s="47" t="s">
        <v>112</v>
      </c>
    </row>
    <row r="30" spans="2:45" ht="15.75" thickBot="1" x14ac:dyDescent="0.25">
      <c r="B30" s="55" t="s">
        <v>11</v>
      </c>
      <c r="C30" s="56"/>
      <c r="D30" s="57"/>
      <c r="E30" s="78">
        <v>64</v>
      </c>
      <c r="F30" s="78">
        <v>91</v>
      </c>
      <c r="G30" s="78">
        <v>91</v>
      </c>
      <c r="H30" s="78">
        <v>8</v>
      </c>
      <c r="I30" s="78">
        <v>91</v>
      </c>
      <c r="J30" s="78">
        <v>11</v>
      </c>
      <c r="K30" s="78">
        <v>80</v>
      </c>
      <c r="L30" s="78">
        <v>64</v>
      </c>
      <c r="M30" s="78">
        <v>91</v>
      </c>
      <c r="N30" s="78">
        <v>11</v>
      </c>
      <c r="O30" s="78">
        <v>8</v>
      </c>
      <c r="P30" s="78">
        <v>56</v>
      </c>
      <c r="Q30" s="78">
        <v>81</v>
      </c>
      <c r="R30" s="78">
        <v>91</v>
      </c>
      <c r="S30" s="78">
        <v>91</v>
      </c>
      <c r="T30" s="78">
        <v>91</v>
      </c>
      <c r="U30" s="78">
        <v>8</v>
      </c>
      <c r="V30" s="82">
        <v>91</v>
      </c>
    </row>
    <row r="31" spans="2:45" x14ac:dyDescent="0.2">
      <c r="B31" s="157" t="s">
        <v>12</v>
      </c>
      <c r="C31" s="58"/>
      <c r="D31" s="362"/>
      <c r="E31" s="59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67"/>
    </row>
    <row r="32" spans="2:45" ht="21.95" customHeight="1" x14ac:dyDescent="0.2">
      <c r="B32" s="89" t="s">
        <v>31</v>
      </c>
      <c r="C32" s="208" t="s">
        <v>8</v>
      </c>
      <c r="D32" s="71" t="s">
        <v>1</v>
      </c>
      <c r="E32" s="121">
        <v>0.18472222222222223</v>
      </c>
      <c r="F32" s="61"/>
      <c r="G32" s="61">
        <v>0.27013888888888887</v>
      </c>
      <c r="H32" s="61">
        <v>0.28125</v>
      </c>
      <c r="I32" s="61">
        <v>0.36180555555555555</v>
      </c>
      <c r="J32" s="61">
        <v>0.42569444444444443</v>
      </c>
      <c r="K32" s="61"/>
      <c r="L32" s="61">
        <v>0.5180555555555556</v>
      </c>
      <c r="M32" s="61"/>
      <c r="N32" s="61">
        <v>0.59375</v>
      </c>
      <c r="O32" s="61">
        <v>0.64236111111111105</v>
      </c>
      <c r="P32" s="61"/>
      <c r="Q32" s="61">
        <v>0.70208333333333339</v>
      </c>
      <c r="R32" s="61">
        <v>0.73819444444444438</v>
      </c>
      <c r="S32" s="61">
        <v>0.78749999999999998</v>
      </c>
      <c r="T32" s="61">
        <v>0.82291666666666663</v>
      </c>
      <c r="U32" s="61">
        <v>0.85138888888888886</v>
      </c>
      <c r="V32" s="168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</row>
    <row r="33" spans="2:22" ht="21.95" customHeight="1" x14ac:dyDescent="0.2">
      <c r="B33" s="99" t="s">
        <v>30</v>
      </c>
      <c r="C33" s="209" t="s">
        <v>22</v>
      </c>
      <c r="D33" s="71" t="s">
        <v>1</v>
      </c>
      <c r="E33" s="122">
        <v>0.19236111111111109</v>
      </c>
      <c r="F33" s="60"/>
      <c r="G33" s="60">
        <v>0.27777777777777773</v>
      </c>
      <c r="H33" s="60">
        <v>0.28888888888888886</v>
      </c>
      <c r="I33" s="60">
        <v>0.36944444444444441</v>
      </c>
      <c r="J33" s="60">
        <v>0.43333333333333329</v>
      </c>
      <c r="K33" s="60"/>
      <c r="L33" s="60">
        <v>0.52569444444444446</v>
      </c>
      <c r="M33" s="60"/>
      <c r="N33" s="60">
        <v>0.60138888888888886</v>
      </c>
      <c r="O33" s="60">
        <v>0.64999999999999991</v>
      </c>
      <c r="P33" s="60"/>
      <c r="Q33" s="60">
        <v>0.70972222222222225</v>
      </c>
      <c r="R33" s="60">
        <v>0.74583333333333324</v>
      </c>
      <c r="S33" s="60">
        <v>0.79513888888888884</v>
      </c>
      <c r="T33" s="60">
        <v>0.83055555555555549</v>
      </c>
      <c r="U33" s="60">
        <v>0.85902777777777772</v>
      </c>
      <c r="V33" s="111"/>
    </row>
    <row r="34" spans="2:22" ht="21.95" customHeight="1" x14ac:dyDescent="0.2">
      <c r="B34" s="99" t="s">
        <v>28</v>
      </c>
      <c r="C34" s="210" t="s">
        <v>29</v>
      </c>
      <c r="D34" s="218" t="s">
        <v>1</v>
      </c>
      <c r="E34" s="122">
        <v>0.19374999999999998</v>
      </c>
      <c r="F34" s="60"/>
      <c r="G34" s="60">
        <v>0.27916666666666662</v>
      </c>
      <c r="H34" s="60">
        <v>0.29027777777777775</v>
      </c>
      <c r="I34" s="60">
        <v>0.37083333333333329</v>
      </c>
      <c r="J34" s="60">
        <v>0.43472222222222218</v>
      </c>
      <c r="K34" s="60"/>
      <c r="L34" s="60">
        <v>0.52708333333333335</v>
      </c>
      <c r="M34" s="60"/>
      <c r="N34" s="60">
        <v>0.60277777777777775</v>
      </c>
      <c r="O34" s="60">
        <v>0.6513888888888888</v>
      </c>
      <c r="P34" s="60"/>
      <c r="Q34" s="60">
        <v>0.71111111111111114</v>
      </c>
      <c r="R34" s="60">
        <v>0.74722222222222212</v>
      </c>
      <c r="S34" s="60">
        <v>0.79652777777777772</v>
      </c>
      <c r="T34" s="60">
        <v>0.83194444444444438</v>
      </c>
      <c r="U34" s="60">
        <v>0.86041666666666661</v>
      </c>
      <c r="V34" s="111"/>
    </row>
    <row r="35" spans="2:22" ht="21.95" customHeight="1" x14ac:dyDescent="0.2">
      <c r="B35" s="99" t="s">
        <v>104</v>
      </c>
      <c r="C35" s="210" t="s">
        <v>106</v>
      </c>
      <c r="D35" s="218" t="s">
        <v>1</v>
      </c>
      <c r="E35" s="122">
        <v>0.19652777777777775</v>
      </c>
      <c r="F35" s="60"/>
      <c r="G35" s="60">
        <v>0.28194444444444439</v>
      </c>
      <c r="H35" s="60">
        <v>0.29305555555555551</v>
      </c>
      <c r="I35" s="60">
        <v>0.37361111111111106</v>
      </c>
      <c r="J35" s="60">
        <v>0.43749999999999994</v>
      </c>
      <c r="K35" s="60"/>
      <c r="L35" s="60">
        <v>0.52986111111111112</v>
      </c>
      <c r="M35" s="60"/>
      <c r="N35" s="60">
        <v>0.60555555555555551</v>
      </c>
      <c r="O35" s="60">
        <v>0.65416666666666656</v>
      </c>
      <c r="P35" s="60"/>
      <c r="Q35" s="60">
        <v>0.71388888888888891</v>
      </c>
      <c r="R35" s="60">
        <v>0.74999999999999989</v>
      </c>
      <c r="S35" s="60">
        <v>0.79930555555555549</v>
      </c>
      <c r="T35" s="60">
        <v>0.83472222222222214</v>
      </c>
      <c r="U35" s="60">
        <v>0.86319444444444438</v>
      </c>
      <c r="V35" s="111"/>
    </row>
    <row r="36" spans="2:22" ht="21.95" customHeight="1" x14ac:dyDescent="0.2">
      <c r="B36" s="99" t="s">
        <v>27</v>
      </c>
      <c r="C36" s="210" t="s">
        <v>22</v>
      </c>
      <c r="D36" s="218" t="s">
        <v>1</v>
      </c>
      <c r="E36" s="122">
        <v>0.19791666666666663</v>
      </c>
      <c r="F36" s="60"/>
      <c r="G36" s="60">
        <v>0.28333333333333327</v>
      </c>
      <c r="H36" s="60">
        <v>0.2944444444444444</v>
      </c>
      <c r="I36" s="60">
        <v>0.37499999999999994</v>
      </c>
      <c r="J36" s="60">
        <v>0.43888888888888883</v>
      </c>
      <c r="K36" s="60"/>
      <c r="L36" s="60">
        <v>0.53125</v>
      </c>
      <c r="M36" s="60"/>
      <c r="N36" s="60">
        <v>0.6069444444444444</v>
      </c>
      <c r="O36" s="60">
        <v>0.65555555555555545</v>
      </c>
      <c r="P36" s="60"/>
      <c r="Q36" s="60">
        <v>0.71527777777777779</v>
      </c>
      <c r="R36" s="60">
        <v>0.75138888888888877</v>
      </c>
      <c r="S36" s="60">
        <v>0.80069444444444438</v>
      </c>
      <c r="T36" s="60">
        <v>0.83611111111111103</v>
      </c>
      <c r="U36" s="60">
        <v>0.86458333333333326</v>
      </c>
      <c r="V36" s="111"/>
    </row>
    <row r="37" spans="2:22" ht="21.95" customHeight="1" x14ac:dyDescent="0.2">
      <c r="B37" s="99" t="s">
        <v>25</v>
      </c>
      <c r="C37" s="210" t="s">
        <v>26</v>
      </c>
      <c r="D37" s="218" t="s">
        <v>1</v>
      </c>
      <c r="E37" s="122">
        <v>0.19930555555555551</v>
      </c>
      <c r="F37" s="60"/>
      <c r="G37" s="60">
        <v>0.28472222222222215</v>
      </c>
      <c r="H37" s="60">
        <v>0.29583333333333328</v>
      </c>
      <c r="I37" s="60">
        <v>0.37638888888888883</v>
      </c>
      <c r="J37" s="60">
        <v>0.44027777777777771</v>
      </c>
      <c r="K37" s="60"/>
      <c r="L37" s="60">
        <v>0.53263888888888888</v>
      </c>
      <c r="M37" s="60"/>
      <c r="N37" s="60">
        <v>0.60833333333333328</v>
      </c>
      <c r="O37" s="60">
        <v>0.65694444444444433</v>
      </c>
      <c r="P37" s="60"/>
      <c r="Q37" s="60">
        <v>0.71666666666666667</v>
      </c>
      <c r="R37" s="60">
        <v>0.75277777777777766</v>
      </c>
      <c r="S37" s="60">
        <v>0.80208333333333326</v>
      </c>
      <c r="T37" s="60">
        <v>0.83749999999999991</v>
      </c>
      <c r="U37" s="60">
        <v>0.86597222222222214</v>
      </c>
      <c r="V37" s="111"/>
    </row>
    <row r="38" spans="2:22" ht="21.95" customHeight="1" x14ac:dyDescent="0.2">
      <c r="B38" s="99" t="s">
        <v>23</v>
      </c>
      <c r="C38" s="210" t="s">
        <v>24</v>
      </c>
      <c r="D38" s="218" t="s">
        <v>1</v>
      </c>
      <c r="E38" s="122">
        <v>0.2048611111111111</v>
      </c>
      <c r="F38" s="60"/>
      <c r="G38" s="60">
        <v>0.29027777777777775</v>
      </c>
      <c r="H38" s="60">
        <v>0.30138888888888887</v>
      </c>
      <c r="I38" s="60">
        <v>0.38194444444444442</v>
      </c>
      <c r="J38" s="60">
        <v>0.4458333333333333</v>
      </c>
      <c r="K38" s="60"/>
      <c r="L38" s="60">
        <v>0.53819444444444442</v>
      </c>
      <c r="M38" s="60"/>
      <c r="N38" s="60">
        <v>0.61388888888888893</v>
      </c>
      <c r="O38" s="60">
        <v>0.66249999999999987</v>
      </c>
      <c r="P38" s="60"/>
      <c r="Q38" s="60">
        <v>0.72222222222222232</v>
      </c>
      <c r="R38" s="60">
        <v>0.7583333333333333</v>
      </c>
      <c r="S38" s="60">
        <v>0.8076388888888888</v>
      </c>
      <c r="T38" s="60">
        <v>0.84305555555555545</v>
      </c>
      <c r="U38" s="60">
        <v>0.87152777777777768</v>
      </c>
      <c r="V38" s="111"/>
    </row>
    <row r="39" spans="2:22" ht="21.95" customHeight="1" x14ac:dyDescent="0.2">
      <c r="B39" s="99" t="s">
        <v>86</v>
      </c>
      <c r="C39" s="210" t="s">
        <v>105</v>
      </c>
      <c r="D39" s="218" t="s">
        <v>1</v>
      </c>
      <c r="E39" s="122">
        <v>0.20902777777777776</v>
      </c>
      <c r="F39" s="60"/>
      <c r="G39" s="60">
        <v>0.2944444444444444</v>
      </c>
      <c r="H39" s="60">
        <v>0.30555555555555552</v>
      </c>
      <c r="I39" s="60">
        <v>0.38611111111111107</v>
      </c>
      <c r="J39" s="60">
        <v>0.44999999999999996</v>
      </c>
      <c r="K39" s="60"/>
      <c r="L39" s="60">
        <v>0.54236111111111107</v>
      </c>
      <c r="M39" s="60"/>
      <c r="N39" s="60">
        <v>0.61805555555555558</v>
      </c>
      <c r="O39" s="60">
        <v>0.66666666666666652</v>
      </c>
      <c r="P39" s="60"/>
      <c r="Q39" s="60">
        <v>0.72638888888888897</v>
      </c>
      <c r="R39" s="60">
        <v>0.76249999999999996</v>
      </c>
      <c r="S39" s="60">
        <v>0.81180555555555545</v>
      </c>
      <c r="T39" s="60">
        <v>0.8472222222222221</v>
      </c>
      <c r="U39" s="60">
        <v>0.87569444444444433</v>
      </c>
      <c r="V39" s="111"/>
    </row>
    <row r="40" spans="2:22" ht="21.95" customHeight="1" x14ac:dyDescent="0.2">
      <c r="B40" s="99" t="s">
        <v>21</v>
      </c>
      <c r="C40" s="209" t="s">
        <v>22</v>
      </c>
      <c r="D40" s="71" t="s">
        <v>1</v>
      </c>
      <c r="E40" s="122">
        <v>0.21388888888888891</v>
      </c>
      <c r="F40" s="60"/>
      <c r="G40" s="60">
        <v>0.29930555555555555</v>
      </c>
      <c r="H40" s="60">
        <v>0.31041666666666667</v>
      </c>
      <c r="I40" s="60">
        <v>0.39097222222222222</v>
      </c>
      <c r="J40" s="60">
        <v>0.4548611111111111</v>
      </c>
      <c r="K40" s="60"/>
      <c r="L40" s="60">
        <v>0.54722222222222228</v>
      </c>
      <c r="M40" s="60"/>
      <c r="N40" s="60">
        <v>0.62291666666666679</v>
      </c>
      <c r="O40" s="60">
        <v>0.67152777777777772</v>
      </c>
      <c r="P40" s="60"/>
      <c r="Q40" s="60">
        <v>0.73125000000000018</v>
      </c>
      <c r="R40" s="60">
        <v>0.76736111111111116</v>
      </c>
      <c r="S40" s="60">
        <v>0.81666666666666665</v>
      </c>
      <c r="T40" s="60">
        <v>0.8520833333333333</v>
      </c>
      <c r="U40" s="60">
        <v>0.88055555555555554</v>
      </c>
      <c r="V40" s="111"/>
    </row>
    <row r="41" spans="2:22" ht="18" customHeight="1" x14ac:dyDescent="0.2">
      <c r="B41" s="436" t="s">
        <v>20</v>
      </c>
      <c r="C41" s="211" t="s">
        <v>9</v>
      </c>
      <c r="D41" s="105" t="s">
        <v>2</v>
      </c>
      <c r="E41" s="121">
        <v>0.22222222222222221</v>
      </c>
      <c r="F41" s="60"/>
      <c r="G41" s="60">
        <v>0.30763888888888885</v>
      </c>
      <c r="H41" s="61">
        <v>0.31874999999999998</v>
      </c>
      <c r="I41" s="60">
        <v>0.39930555555555552</v>
      </c>
      <c r="J41" s="60">
        <v>0.46319444444444441</v>
      </c>
      <c r="K41" s="291">
        <v>0.4604166666666667</v>
      </c>
      <c r="L41" s="61">
        <v>0.55555555555555558</v>
      </c>
      <c r="M41" s="61"/>
      <c r="N41" s="61">
        <v>0.63125000000000009</v>
      </c>
      <c r="O41" s="60">
        <v>0.67986111111111103</v>
      </c>
      <c r="P41" s="291">
        <v>0.67361111111111116</v>
      </c>
      <c r="Q41" s="60">
        <v>0.73958333333333348</v>
      </c>
      <c r="R41" s="60">
        <v>0.77569444444444446</v>
      </c>
      <c r="S41" s="60">
        <v>0.82499999999999996</v>
      </c>
      <c r="T41" s="61">
        <v>0.86041666666666661</v>
      </c>
      <c r="U41" s="61">
        <v>0.88888888888888884</v>
      </c>
      <c r="V41" s="111"/>
    </row>
    <row r="42" spans="2:22" ht="18" customHeight="1" x14ac:dyDescent="0.2">
      <c r="B42" s="437"/>
      <c r="C42" s="211" t="s">
        <v>8</v>
      </c>
      <c r="D42" s="106" t="s">
        <v>1</v>
      </c>
      <c r="E42" s="122"/>
      <c r="F42" s="61">
        <v>0.19513888888888889</v>
      </c>
      <c r="G42" s="60">
        <v>0.30833333333333329</v>
      </c>
      <c r="H42" s="60"/>
      <c r="I42" s="60">
        <v>0.39999999999999997</v>
      </c>
      <c r="J42" s="60">
        <v>0.46388888888888885</v>
      </c>
      <c r="K42" s="61">
        <v>0.46736111111111112</v>
      </c>
      <c r="L42" s="60"/>
      <c r="M42" s="61">
        <v>0.52083333333333337</v>
      </c>
      <c r="N42" s="60"/>
      <c r="O42" s="60">
        <v>0.68055555555555547</v>
      </c>
      <c r="P42" s="61">
        <v>0.68055555555555547</v>
      </c>
      <c r="Q42" s="60">
        <v>0.74027777777777792</v>
      </c>
      <c r="R42" s="60">
        <v>0.77638888888888891</v>
      </c>
      <c r="S42" s="60">
        <v>0.8256944444444444</v>
      </c>
      <c r="T42" s="60"/>
      <c r="U42" s="60"/>
      <c r="V42" s="168">
        <v>0.8618055555555556</v>
      </c>
    </row>
    <row r="43" spans="2:22" ht="21.95" customHeight="1" x14ac:dyDescent="0.2">
      <c r="B43" s="202" t="s">
        <v>51</v>
      </c>
      <c r="C43" s="210" t="s">
        <v>53</v>
      </c>
      <c r="D43" s="106" t="s">
        <v>1</v>
      </c>
      <c r="E43" s="122"/>
      <c r="F43" s="60">
        <v>0.20277777777777775</v>
      </c>
      <c r="G43" s="60">
        <v>0.31597222222222215</v>
      </c>
      <c r="H43" s="60"/>
      <c r="I43" s="60">
        <v>0.40763888888888883</v>
      </c>
      <c r="J43" s="60">
        <v>0.47152777777777771</v>
      </c>
      <c r="K43" s="60">
        <v>0.47499999999999998</v>
      </c>
      <c r="L43" s="60"/>
      <c r="M43" s="60">
        <v>0.52847222222222223</v>
      </c>
      <c r="N43" s="60"/>
      <c r="O43" s="60">
        <v>0.68819444444444433</v>
      </c>
      <c r="P43" s="60">
        <v>0.68819444444444433</v>
      </c>
      <c r="Q43" s="60">
        <v>0.74791666666666679</v>
      </c>
      <c r="R43" s="60">
        <v>0.78402777777777777</v>
      </c>
      <c r="S43" s="60">
        <v>0.83333333333333326</v>
      </c>
      <c r="T43" s="60"/>
      <c r="U43" s="60"/>
      <c r="V43" s="111">
        <v>0.86944444444444446</v>
      </c>
    </row>
    <row r="44" spans="2:22" ht="21.95" customHeight="1" x14ac:dyDescent="0.2">
      <c r="B44" s="202" t="s">
        <v>50</v>
      </c>
      <c r="C44" s="209" t="s">
        <v>52</v>
      </c>
      <c r="D44" s="106" t="s">
        <v>1</v>
      </c>
      <c r="E44" s="122"/>
      <c r="F44" s="60">
        <v>0.20972222222222223</v>
      </c>
      <c r="G44" s="60">
        <v>0.32291666666666663</v>
      </c>
      <c r="H44" s="60"/>
      <c r="I44" s="60">
        <v>0.4145833333333333</v>
      </c>
      <c r="J44" s="60">
        <v>0.47847222222222219</v>
      </c>
      <c r="K44" s="60">
        <v>0.48194444444444445</v>
      </c>
      <c r="L44" s="60"/>
      <c r="M44" s="60">
        <v>0.53541666666666665</v>
      </c>
      <c r="N44" s="60"/>
      <c r="O44" s="60">
        <v>0.69513888888888875</v>
      </c>
      <c r="P44" s="60">
        <v>0.69513888888888875</v>
      </c>
      <c r="Q44" s="60">
        <v>0.7548611111111112</v>
      </c>
      <c r="R44" s="60">
        <v>0.79097222222222219</v>
      </c>
      <c r="S44" s="60">
        <v>0.84027777777777768</v>
      </c>
      <c r="T44" s="60"/>
      <c r="U44" s="60"/>
      <c r="V44" s="111">
        <v>0.87638888888888888</v>
      </c>
    </row>
    <row r="45" spans="2:22" ht="21.95" customHeight="1" x14ac:dyDescent="0.2">
      <c r="B45" s="203" t="s">
        <v>49</v>
      </c>
      <c r="C45" s="212" t="s">
        <v>22</v>
      </c>
      <c r="D45" s="106" t="s">
        <v>1</v>
      </c>
      <c r="E45" s="122"/>
      <c r="F45" s="60">
        <v>0.21736111111111114</v>
      </c>
      <c r="G45" s="60">
        <v>0.33055555555555555</v>
      </c>
      <c r="H45" s="60"/>
      <c r="I45" s="60">
        <v>0.42222222222222222</v>
      </c>
      <c r="J45" s="60">
        <v>0.4861111111111111</v>
      </c>
      <c r="K45" s="60">
        <v>0.48958333333333337</v>
      </c>
      <c r="L45" s="60"/>
      <c r="M45" s="60">
        <v>0.54305555555555562</v>
      </c>
      <c r="N45" s="60"/>
      <c r="O45" s="60">
        <v>0.70277777777777772</v>
      </c>
      <c r="P45" s="60">
        <v>0.70277777777777772</v>
      </c>
      <c r="Q45" s="60">
        <v>0.76250000000000018</v>
      </c>
      <c r="R45" s="60">
        <v>0.79861111111111116</v>
      </c>
      <c r="S45" s="60">
        <v>0.84791666666666665</v>
      </c>
      <c r="T45" s="60"/>
      <c r="U45" s="60"/>
      <c r="V45" s="111">
        <v>0.88402777777777786</v>
      </c>
    </row>
    <row r="46" spans="2:22" ht="21.95" customHeight="1" x14ac:dyDescent="0.2">
      <c r="B46" s="204" t="s">
        <v>47</v>
      </c>
      <c r="C46" s="212" t="s">
        <v>79</v>
      </c>
      <c r="D46" s="106" t="s">
        <v>1</v>
      </c>
      <c r="E46" s="122"/>
      <c r="F46" s="60">
        <v>0.22638888888888889</v>
      </c>
      <c r="G46" s="60">
        <v>0.33958333333333329</v>
      </c>
      <c r="H46" s="60"/>
      <c r="I46" s="60">
        <v>0.43124999999999997</v>
      </c>
      <c r="J46" s="60">
        <v>0.49513888888888885</v>
      </c>
      <c r="K46" s="60">
        <v>0.49861111111111112</v>
      </c>
      <c r="L46" s="60"/>
      <c r="M46" s="60">
        <v>0.55208333333333337</v>
      </c>
      <c r="N46" s="60"/>
      <c r="O46" s="60">
        <v>0.71180555555555547</v>
      </c>
      <c r="P46" s="60">
        <v>0.71180555555555547</v>
      </c>
      <c r="Q46" s="60">
        <v>0.77152777777777792</v>
      </c>
      <c r="R46" s="60">
        <v>0.80763888888888891</v>
      </c>
      <c r="S46" s="60">
        <v>0.8569444444444444</v>
      </c>
      <c r="T46" s="60"/>
      <c r="U46" s="60"/>
      <c r="V46" s="111">
        <v>0.8930555555555556</v>
      </c>
    </row>
    <row r="47" spans="2:22" ht="21.95" customHeight="1" x14ac:dyDescent="0.2">
      <c r="B47" s="202" t="s">
        <v>45</v>
      </c>
      <c r="C47" s="210" t="s">
        <v>46</v>
      </c>
      <c r="D47" s="106" t="s">
        <v>1</v>
      </c>
      <c r="E47" s="122"/>
      <c r="F47" s="60">
        <v>0.23402777777777775</v>
      </c>
      <c r="G47" s="60">
        <v>0.34722222222222215</v>
      </c>
      <c r="H47" s="60"/>
      <c r="I47" s="60">
        <v>0.43888888888888883</v>
      </c>
      <c r="J47" s="60">
        <v>0.50277777777777777</v>
      </c>
      <c r="K47" s="60">
        <v>0.50624999999999998</v>
      </c>
      <c r="L47" s="60"/>
      <c r="M47" s="60">
        <v>0.55972222222222223</v>
      </c>
      <c r="N47" s="60"/>
      <c r="O47" s="60">
        <v>0.71944444444444433</v>
      </c>
      <c r="P47" s="60">
        <v>0.71944444444444433</v>
      </c>
      <c r="Q47" s="60">
        <v>0.77916666666666679</v>
      </c>
      <c r="R47" s="60">
        <v>0.81527777777777777</v>
      </c>
      <c r="S47" s="60">
        <v>0.86458333333333326</v>
      </c>
      <c r="T47" s="60"/>
      <c r="U47" s="60"/>
      <c r="V47" s="111">
        <v>0.90069444444444446</v>
      </c>
    </row>
    <row r="48" spans="2:22" ht="21.95" customHeight="1" x14ac:dyDescent="0.2">
      <c r="B48" s="202" t="s">
        <v>43</v>
      </c>
      <c r="C48" s="209" t="s">
        <v>44</v>
      </c>
      <c r="D48" s="106" t="s">
        <v>1</v>
      </c>
      <c r="E48" s="122"/>
      <c r="F48" s="60">
        <v>0.2381944444444444</v>
      </c>
      <c r="G48" s="60">
        <v>0.35138888888888881</v>
      </c>
      <c r="H48" s="60"/>
      <c r="I48" s="60">
        <v>0.44305555555555548</v>
      </c>
      <c r="J48" s="60">
        <v>0.50694444444444442</v>
      </c>
      <c r="K48" s="60">
        <v>0.51041666666666663</v>
      </c>
      <c r="L48" s="60"/>
      <c r="M48" s="60">
        <v>0.56388888888888888</v>
      </c>
      <c r="N48" s="60"/>
      <c r="O48" s="60">
        <v>0.72361111111111098</v>
      </c>
      <c r="P48" s="60">
        <v>0.72361111111111098</v>
      </c>
      <c r="Q48" s="60">
        <v>0.78333333333333344</v>
      </c>
      <c r="R48" s="60">
        <v>0.81944444444444442</v>
      </c>
      <c r="S48" s="60">
        <v>0.86874999999999991</v>
      </c>
      <c r="T48" s="60"/>
      <c r="U48" s="60"/>
      <c r="V48" s="111">
        <v>0.90486111111111112</v>
      </c>
    </row>
    <row r="49" spans="2:22" ht="21.95" customHeight="1" x14ac:dyDescent="0.2">
      <c r="B49" s="438" t="s">
        <v>40</v>
      </c>
      <c r="C49" s="211" t="s">
        <v>9</v>
      </c>
      <c r="D49" s="106" t="s">
        <v>2</v>
      </c>
      <c r="E49" s="122"/>
      <c r="F49" s="61">
        <v>0.2472222222222222</v>
      </c>
      <c r="G49" s="61">
        <v>0.36041666666666661</v>
      </c>
      <c r="H49" s="60"/>
      <c r="I49" s="61">
        <v>0.45208333333333328</v>
      </c>
      <c r="J49" s="61">
        <v>0.51597222222222228</v>
      </c>
      <c r="K49" s="61">
        <v>0.51944444444444438</v>
      </c>
      <c r="L49" s="60"/>
      <c r="M49" s="61">
        <v>0.57291666666666674</v>
      </c>
      <c r="N49" s="60"/>
      <c r="O49" s="61">
        <v>0.73263888888888884</v>
      </c>
      <c r="P49" s="61">
        <v>0.73263888888888884</v>
      </c>
      <c r="Q49" s="61">
        <v>0.79236111111111129</v>
      </c>
      <c r="R49" s="61">
        <v>0.82847222222222228</v>
      </c>
      <c r="S49" s="61">
        <v>0.87777777777777777</v>
      </c>
      <c r="T49" s="60"/>
      <c r="U49" s="60"/>
      <c r="V49" s="168">
        <v>0.91388888888888897</v>
      </c>
    </row>
    <row r="50" spans="2:22" ht="21.95" customHeight="1" thickBot="1" x14ac:dyDescent="0.25">
      <c r="B50" s="439"/>
      <c r="C50" s="213"/>
      <c r="D50" s="107"/>
      <c r="E50" s="107"/>
      <c r="F50" s="107"/>
      <c r="G50" s="107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296"/>
    </row>
    <row r="51" spans="2:22" ht="21.95" customHeight="1" x14ac:dyDescent="0.2"/>
    <row r="52" spans="2:22" ht="14.1" customHeight="1" x14ac:dyDescent="0.2"/>
    <row r="53" spans="2:22" ht="14.1" customHeight="1" x14ac:dyDescent="0.25">
      <c r="B53" s="35" t="s">
        <v>48</v>
      </c>
      <c r="C53"/>
      <c r="D53"/>
      <c r="E53" s="259" t="s">
        <v>203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5" customHeight="1" x14ac:dyDescent="0.2">
      <c r="B54" s="126" t="s">
        <v>56</v>
      </c>
      <c r="C54" s="127"/>
      <c r="D54" s="128"/>
      <c r="E54" s="129"/>
      <c r="F54" s="129"/>
      <c r="G54" s="129"/>
      <c r="H54" s="129"/>
      <c r="I54" s="129"/>
      <c r="J54" s="129"/>
      <c r="K54" s="128"/>
      <c r="L54" s="128"/>
      <c r="M54" s="128"/>
      <c r="N54" s="128"/>
      <c r="O54" s="128"/>
      <c r="P54" s="129"/>
      <c r="Q54" s="129"/>
      <c r="R54" s="129"/>
      <c r="S54" s="129"/>
      <c r="T54" s="129"/>
      <c r="U54" s="129"/>
      <c r="V54" s="129"/>
    </row>
    <row r="55" spans="2:22" x14ac:dyDescent="0.2">
      <c r="B55" s="126" t="s">
        <v>54</v>
      </c>
      <c r="C55" s="127"/>
      <c r="D55" s="141"/>
      <c r="E55" s="140"/>
      <c r="F55" s="140"/>
      <c r="G55" s="140"/>
      <c r="H55" s="141"/>
      <c r="I55" s="141"/>
      <c r="J55" s="141"/>
      <c r="K55" s="140"/>
      <c r="L55" s="140"/>
      <c r="M55" s="140"/>
      <c r="N55" s="140"/>
      <c r="O55" s="140"/>
      <c r="U55" s="139"/>
      <c r="V55" s="139"/>
    </row>
    <row r="56" spans="2:22" ht="15" x14ac:dyDescent="0.2">
      <c r="B56" s="1" t="s">
        <v>14</v>
      </c>
      <c r="D56" s="86"/>
      <c r="E56" s="86"/>
      <c r="F56" s="86"/>
      <c r="G56" s="86"/>
      <c r="H56" s="80"/>
      <c r="I56" s="80"/>
      <c r="J56" s="80"/>
      <c r="K56" s="184"/>
      <c r="L56" s="184"/>
      <c r="M56" s="184"/>
      <c r="N56" s="184"/>
      <c r="O56" s="184"/>
      <c r="P56" s="28"/>
      <c r="Q56" s="28"/>
      <c r="R56" s="28"/>
      <c r="S56" s="28"/>
      <c r="T56" s="185"/>
      <c r="U56" s="185"/>
      <c r="V56" s="185"/>
    </row>
    <row r="57" spans="2:22" ht="18" x14ac:dyDescent="0.25">
      <c r="B57" s="1" t="s">
        <v>16</v>
      </c>
      <c r="D57" s="86"/>
      <c r="E57" s="143"/>
      <c r="F57" s="143"/>
      <c r="G57" s="143"/>
    </row>
    <row r="58" spans="2:22" ht="18" x14ac:dyDescent="0.2">
      <c r="B58" s="73" t="s">
        <v>13</v>
      </c>
      <c r="D58" s="86"/>
      <c r="E58" s="144"/>
      <c r="F58" s="144"/>
      <c r="G58" s="144"/>
    </row>
    <row r="59" spans="2:22" ht="18" x14ac:dyDescent="0.25">
      <c r="B59" s="1" t="s">
        <v>19</v>
      </c>
      <c r="D59" s="86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2:22" x14ac:dyDescent="0.2">
      <c r="B60" s="74" t="s">
        <v>15</v>
      </c>
      <c r="C60" s="74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138"/>
      <c r="V60" s="138"/>
    </row>
    <row r="61" spans="2:22" ht="15" x14ac:dyDescent="0.2">
      <c r="B61" s="75" t="s">
        <v>18</v>
      </c>
      <c r="C61" s="7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2:22" ht="15" x14ac:dyDescent="0.2">
      <c r="B62" s="75" t="s">
        <v>55</v>
      </c>
      <c r="C62" s="7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2:22" ht="15" x14ac:dyDescent="0.2">
      <c r="B63" s="75"/>
      <c r="C63" s="7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</sheetData>
  <mergeCells count="8">
    <mergeCell ref="E27:V27"/>
    <mergeCell ref="B41:B42"/>
    <mergeCell ref="B49:B50"/>
    <mergeCell ref="B26:V26"/>
    <mergeCell ref="B1:V1"/>
    <mergeCell ref="E2:V2"/>
    <mergeCell ref="B14:B15"/>
    <mergeCell ref="B24:B25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1" orientation="landscape" r:id="rId1"/>
  <headerFooter>
    <oddFooter>&amp;C&amp;D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opLeftCell="B1" zoomScale="82" zoomScaleNormal="82" workbookViewId="0">
      <selection activeCell="K29" sqref="K29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48.28515625" style="1" customWidth="1"/>
    <col min="4" max="4" width="4.140625" style="88" customWidth="1"/>
    <col min="5" max="16" width="12.7109375" style="28" customWidth="1"/>
    <col min="17" max="17" width="12.7109375" style="88" customWidth="1"/>
    <col min="18" max="18" width="12.7109375" style="30" customWidth="1"/>
    <col min="19" max="19" width="12.7109375" style="88" customWidth="1"/>
    <col min="20" max="23" width="12" style="88" customWidth="1"/>
    <col min="24" max="25" width="12" style="1" customWidth="1"/>
    <col min="26" max="36" width="12.7109375" style="1" customWidth="1"/>
    <col min="37" max="16384" width="9.140625" style="1"/>
  </cols>
  <sheetData>
    <row r="1" spans="1:38" ht="39.950000000000003" customHeight="1" thickBot="1" x14ac:dyDescent="0.45">
      <c r="C1" s="453" t="s">
        <v>109</v>
      </c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34"/>
      <c r="R1" s="34"/>
      <c r="S1" s="34"/>
      <c r="T1" s="34"/>
    </row>
    <row r="2" spans="1:38" s="5" customFormat="1" ht="21" customHeight="1" thickBot="1" x14ac:dyDescent="0.3">
      <c r="B2" s="6"/>
      <c r="C2" s="7"/>
      <c r="D2" s="442" t="s">
        <v>3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3"/>
      <c r="Q2" s="8"/>
      <c r="R2" s="31"/>
    </row>
    <row r="3" spans="1:38" s="9" customFormat="1" ht="15.75" x14ac:dyDescent="0.25">
      <c r="B3" s="10" t="s">
        <v>4</v>
      </c>
      <c r="C3" s="11"/>
      <c r="D3" s="264"/>
      <c r="E3" s="187" t="s">
        <v>129</v>
      </c>
      <c r="F3" s="187" t="s">
        <v>130</v>
      </c>
      <c r="G3" s="187" t="s">
        <v>131</v>
      </c>
      <c r="H3" s="187" t="s">
        <v>132</v>
      </c>
      <c r="I3" s="187" t="s">
        <v>135</v>
      </c>
      <c r="J3" s="187" t="s">
        <v>136</v>
      </c>
      <c r="K3" s="187" t="s">
        <v>136</v>
      </c>
      <c r="L3" s="187" t="s">
        <v>137</v>
      </c>
      <c r="M3" s="187" t="s">
        <v>138</v>
      </c>
      <c r="N3" s="187" t="s">
        <v>139</v>
      </c>
      <c r="O3" s="187" t="s">
        <v>140</v>
      </c>
      <c r="P3" s="350" t="s">
        <v>141</v>
      </c>
      <c r="Q3" s="12"/>
      <c r="R3" s="15"/>
    </row>
    <row r="4" spans="1:38" s="13" customFormat="1" ht="42.75" customHeight="1" x14ac:dyDescent="0.25">
      <c r="B4" s="10" t="s">
        <v>5</v>
      </c>
      <c r="C4" s="11"/>
      <c r="D4" s="15"/>
      <c r="E4" s="292" t="s">
        <v>112</v>
      </c>
      <c r="F4" s="292" t="s">
        <v>112</v>
      </c>
      <c r="G4" s="292" t="s">
        <v>111</v>
      </c>
      <c r="H4" s="292" t="s">
        <v>133</v>
      </c>
      <c r="I4" s="292" t="s">
        <v>112</v>
      </c>
      <c r="J4" s="292" t="s">
        <v>133</v>
      </c>
      <c r="K4" s="292" t="s">
        <v>134</v>
      </c>
      <c r="L4" s="292" t="s">
        <v>112</v>
      </c>
      <c r="M4" s="292" t="s">
        <v>111</v>
      </c>
      <c r="N4" s="292" t="s">
        <v>112</v>
      </c>
      <c r="O4" s="292" t="s">
        <v>111</v>
      </c>
      <c r="P4" s="351" t="s">
        <v>112</v>
      </c>
      <c r="Q4" s="16"/>
      <c r="V4" s="32"/>
    </row>
    <row r="5" spans="1:38" s="17" customFormat="1" ht="15.75" thickBot="1" x14ac:dyDescent="0.25">
      <c r="B5" s="84" t="s">
        <v>11</v>
      </c>
      <c r="C5" s="85"/>
      <c r="D5" s="18"/>
      <c r="E5" s="125">
        <v>91</v>
      </c>
      <c r="F5" s="125">
        <v>91</v>
      </c>
      <c r="G5" s="165">
        <v>64</v>
      </c>
      <c r="H5" s="165">
        <v>15</v>
      </c>
      <c r="I5" s="165">
        <v>91</v>
      </c>
      <c r="J5" s="165">
        <v>15</v>
      </c>
      <c r="K5" s="165">
        <v>49</v>
      </c>
      <c r="L5" s="165">
        <v>91</v>
      </c>
      <c r="M5" s="165">
        <v>64</v>
      </c>
      <c r="N5" s="165">
        <v>91</v>
      </c>
      <c r="O5" s="165">
        <v>64</v>
      </c>
      <c r="P5" s="303">
        <v>91</v>
      </c>
      <c r="Q5" s="19"/>
      <c r="V5" s="32"/>
      <c r="AL5" s="215">
        <f>SUM(E15:S15)</f>
        <v>822</v>
      </c>
    </row>
    <row r="6" spans="1:38" s="20" customFormat="1" x14ac:dyDescent="0.25">
      <c r="B6" s="29" t="s">
        <v>12</v>
      </c>
      <c r="C6" s="87"/>
      <c r="D6" s="25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46"/>
      <c r="Q6" s="16"/>
      <c r="V6" s="33"/>
    </row>
    <row r="7" spans="1:38" s="152" customFormat="1" ht="14.1" customHeight="1" x14ac:dyDescent="0.25">
      <c r="B7" s="436" t="s">
        <v>20</v>
      </c>
      <c r="C7" s="147"/>
      <c r="D7" s="148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8"/>
      <c r="P7" s="352"/>
      <c r="Q7" s="150"/>
      <c r="V7" s="151"/>
    </row>
    <row r="8" spans="1:38" s="20" customFormat="1" ht="15.95" customHeight="1" x14ac:dyDescent="0.25">
      <c r="B8" s="437"/>
      <c r="C8" s="188" t="s">
        <v>8</v>
      </c>
      <c r="D8" s="40" t="s">
        <v>1</v>
      </c>
      <c r="E8" s="61">
        <v>0.16250000000000001</v>
      </c>
      <c r="F8" s="61">
        <v>0.20138888888888887</v>
      </c>
      <c r="G8" s="61">
        <v>0.22430555555555556</v>
      </c>
      <c r="H8" s="61">
        <v>0.30138888888888887</v>
      </c>
      <c r="I8" s="61">
        <v>0.34722222222222227</v>
      </c>
      <c r="J8" s="61">
        <v>0.56041666666666667</v>
      </c>
      <c r="K8" s="61">
        <v>0.54999999999999993</v>
      </c>
      <c r="L8" s="61">
        <v>0.6</v>
      </c>
      <c r="M8" s="61">
        <v>0.63194444444444442</v>
      </c>
      <c r="N8" s="61">
        <v>0.68333333333333324</v>
      </c>
      <c r="O8" s="61">
        <v>0.73958333333333337</v>
      </c>
      <c r="P8" s="168">
        <v>0.76597222222222217</v>
      </c>
      <c r="Q8" s="16"/>
      <c r="R8" s="33"/>
    </row>
    <row r="9" spans="1:38" s="20" customFormat="1" ht="15.95" customHeight="1" x14ac:dyDescent="0.25">
      <c r="B9" s="436" t="s">
        <v>39</v>
      </c>
      <c r="C9" s="188" t="s">
        <v>9</v>
      </c>
      <c r="D9" s="40" t="s">
        <v>2</v>
      </c>
      <c r="E9" s="61">
        <v>0.17291666666666669</v>
      </c>
      <c r="F9" s="61">
        <v>0.21180555555555555</v>
      </c>
      <c r="G9" s="61">
        <v>0.23472222222222219</v>
      </c>
      <c r="H9" s="61">
        <v>0.31180555555555556</v>
      </c>
      <c r="I9" s="61">
        <v>0.3576388888888889</v>
      </c>
      <c r="J9" s="61">
        <v>0.5708333333333333</v>
      </c>
      <c r="K9" s="61">
        <v>0.56041666666666667</v>
      </c>
      <c r="L9" s="61">
        <v>0.61041666666666672</v>
      </c>
      <c r="M9" s="61">
        <v>0.64236111111111105</v>
      </c>
      <c r="N9" s="61">
        <v>0.69374999999999998</v>
      </c>
      <c r="O9" s="61">
        <v>0.75</v>
      </c>
      <c r="P9" s="168">
        <v>0.77638888888888891</v>
      </c>
      <c r="Q9" s="16"/>
      <c r="R9" s="33"/>
    </row>
    <row r="10" spans="1:38" s="20" customFormat="1" ht="15.95" customHeight="1" thickBot="1" x14ac:dyDescent="0.3">
      <c r="B10" s="450"/>
      <c r="C10" s="355" t="s">
        <v>7</v>
      </c>
      <c r="D10" s="45" t="s">
        <v>1</v>
      </c>
      <c r="E10" s="356">
        <v>0.1763888888888889</v>
      </c>
      <c r="F10" s="356">
        <v>0.21527777777777779</v>
      </c>
      <c r="G10" s="356">
        <v>0.23819444444444446</v>
      </c>
      <c r="H10" s="356">
        <v>0.31527777777777777</v>
      </c>
      <c r="I10" s="356">
        <v>0.3611111111111111</v>
      </c>
      <c r="J10" s="356">
        <v>0.57430555555555551</v>
      </c>
      <c r="K10" s="356">
        <v>0.56388888888888888</v>
      </c>
      <c r="L10" s="356">
        <v>0.61388888888888882</v>
      </c>
      <c r="M10" s="356">
        <v>0.64583333333333337</v>
      </c>
      <c r="N10" s="356">
        <v>0.6972222222222223</v>
      </c>
      <c r="O10" s="356">
        <v>0.75347222222222221</v>
      </c>
      <c r="P10" s="357">
        <v>0.77986111111111101</v>
      </c>
      <c r="Q10" s="153"/>
      <c r="R10" s="33"/>
    </row>
    <row r="11" spans="1:38" s="20" customFormat="1" ht="15.75" customHeight="1" thickBot="1" x14ac:dyDescent="0.3">
      <c r="A11"/>
      <c r="B11" s="155"/>
      <c r="C11" s="22"/>
      <c r="D11" s="76"/>
      <c r="E11" s="189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6"/>
      <c r="R11" s="33"/>
      <c r="S11" s="21"/>
    </row>
    <row r="12" spans="1:38" customFormat="1" ht="21" thickBot="1" x14ac:dyDescent="0.3">
      <c r="B12" s="66"/>
      <c r="C12" s="67"/>
      <c r="D12" s="448" t="s">
        <v>10</v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9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</row>
    <row r="13" spans="1:38" s="88" customFormat="1" ht="21" customHeight="1" x14ac:dyDescent="0.2">
      <c r="A13" s="1"/>
      <c r="B13" s="26" t="s">
        <v>4</v>
      </c>
      <c r="C13" s="27"/>
      <c r="D13" s="83"/>
      <c r="E13" s="187" t="s">
        <v>113</v>
      </c>
      <c r="F13" s="187" t="s">
        <v>114</v>
      </c>
      <c r="G13" s="187" t="s">
        <v>114</v>
      </c>
      <c r="H13" s="187" t="s">
        <v>115</v>
      </c>
      <c r="I13" s="187" t="s">
        <v>115</v>
      </c>
      <c r="J13" s="187" t="s">
        <v>116</v>
      </c>
      <c r="K13" s="187" t="s">
        <v>117</v>
      </c>
      <c r="L13" s="187" t="s">
        <v>118</v>
      </c>
      <c r="M13" s="187" t="s">
        <v>118</v>
      </c>
      <c r="N13" s="187" t="s">
        <v>119</v>
      </c>
      <c r="O13" s="187" t="s">
        <v>120</v>
      </c>
      <c r="P13" s="42">
        <v>11724</v>
      </c>
      <c r="Q13" s="42">
        <v>11726</v>
      </c>
      <c r="R13" s="42">
        <v>11726</v>
      </c>
      <c r="S13" s="44">
        <v>11728</v>
      </c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</row>
    <row r="14" spans="1:38" s="88" customFormat="1" ht="33" customHeight="1" x14ac:dyDescent="0.2">
      <c r="A14" s="1"/>
      <c r="B14" s="10" t="s">
        <v>5</v>
      </c>
      <c r="C14" s="14"/>
      <c r="D14" s="15"/>
      <c r="E14" s="292" t="s">
        <v>153</v>
      </c>
      <c r="F14" s="292" t="s">
        <v>153</v>
      </c>
      <c r="G14" s="292" t="s">
        <v>152</v>
      </c>
      <c r="H14" s="293" t="s">
        <v>153</v>
      </c>
      <c r="I14" s="293" t="s">
        <v>152</v>
      </c>
      <c r="J14" s="293" t="s">
        <v>111</v>
      </c>
      <c r="K14" s="293" t="s">
        <v>112</v>
      </c>
      <c r="L14" s="293" t="s">
        <v>133</v>
      </c>
      <c r="M14" s="293" t="s">
        <v>134</v>
      </c>
      <c r="N14" s="293" t="s">
        <v>112</v>
      </c>
      <c r="O14" s="293" t="s">
        <v>111</v>
      </c>
      <c r="P14" s="43" t="s">
        <v>111</v>
      </c>
      <c r="Q14" s="43" t="s">
        <v>153</v>
      </c>
      <c r="R14" s="43" t="s">
        <v>152</v>
      </c>
      <c r="S14" s="47" t="s">
        <v>112</v>
      </c>
    </row>
    <row r="15" spans="1:38" s="36" customFormat="1" ht="18.75" customHeight="1" thickBot="1" x14ac:dyDescent="0.25">
      <c r="A15" s="50"/>
      <c r="B15" s="84" t="s">
        <v>11</v>
      </c>
      <c r="C15" s="85"/>
      <c r="D15" s="130"/>
      <c r="E15" s="109">
        <v>20</v>
      </c>
      <c r="F15" s="109">
        <v>20</v>
      </c>
      <c r="G15" s="109">
        <v>71</v>
      </c>
      <c r="H15" s="109">
        <v>20</v>
      </c>
      <c r="I15" s="109">
        <v>71</v>
      </c>
      <c r="J15" s="109">
        <v>64</v>
      </c>
      <c r="K15" s="109">
        <v>91</v>
      </c>
      <c r="L15" s="109">
        <v>15</v>
      </c>
      <c r="M15" s="109">
        <v>49</v>
      </c>
      <c r="N15" s="109">
        <v>91</v>
      </c>
      <c r="O15" s="109">
        <v>64</v>
      </c>
      <c r="P15" s="78">
        <v>64</v>
      </c>
      <c r="Q15" s="78">
        <v>20</v>
      </c>
      <c r="R15" s="78">
        <v>71</v>
      </c>
      <c r="S15" s="82">
        <v>91</v>
      </c>
    </row>
    <row r="16" spans="1:38" s="36" customFormat="1" x14ac:dyDescent="0.2">
      <c r="A16" s="50"/>
      <c r="B16" s="157" t="s">
        <v>12</v>
      </c>
      <c r="C16" s="158"/>
      <c r="D16" s="191">
        <v>5.5555555555555558E-3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92"/>
    </row>
    <row r="17" spans="1:19" s="88" customFormat="1" ht="14.1" customHeight="1" x14ac:dyDescent="0.2">
      <c r="A17" s="1"/>
      <c r="B17" s="451" t="s">
        <v>39</v>
      </c>
      <c r="C17" s="188" t="s">
        <v>6</v>
      </c>
      <c r="D17" s="196" t="s">
        <v>2</v>
      </c>
      <c r="E17" s="266">
        <v>0.30972222222222223</v>
      </c>
      <c r="F17" s="266">
        <v>0.35694444444444445</v>
      </c>
      <c r="G17" s="266">
        <v>0.35069444444444442</v>
      </c>
      <c r="H17" s="266">
        <v>0.57222222222222219</v>
      </c>
      <c r="I17" s="266">
        <v>0.55972222222222223</v>
      </c>
      <c r="J17" s="266">
        <v>0.60625000000000007</v>
      </c>
      <c r="K17" s="266">
        <v>0.64374999999999993</v>
      </c>
      <c r="L17" s="266">
        <v>0.69513888888888886</v>
      </c>
      <c r="M17" s="266">
        <v>0.6875</v>
      </c>
      <c r="N17" s="266">
        <v>0.73888888888888893</v>
      </c>
      <c r="O17" s="266">
        <v>0.77013888888888893</v>
      </c>
      <c r="P17" s="244">
        <v>0.85902777777777783</v>
      </c>
      <c r="Q17" s="77">
        <v>0.91180555555555554</v>
      </c>
      <c r="R17" s="77" t="s">
        <v>164</v>
      </c>
      <c r="S17" s="245">
        <v>0.98125000000000007</v>
      </c>
    </row>
    <row r="18" spans="1:19" s="88" customFormat="1" ht="15" customHeight="1" x14ac:dyDescent="0.2">
      <c r="A18" s="1"/>
      <c r="B18" s="452"/>
      <c r="C18" s="194" t="s">
        <v>8</v>
      </c>
      <c r="D18" s="196" t="s">
        <v>1</v>
      </c>
      <c r="E18" s="108">
        <v>0.31319444444444444</v>
      </c>
      <c r="F18" s="108">
        <v>0.36041666666666666</v>
      </c>
      <c r="G18" s="108">
        <v>0.35416666666666669</v>
      </c>
      <c r="H18" s="108">
        <v>0.5756944444444444</v>
      </c>
      <c r="I18" s="108">
        <v>0.56319444444444444</v>
      </c>
      <c r="J18" s="108">
        <v>0.60972222222222217</v>
      </c>
      <c r="K18" s="108">
        <v>0.64722222222222225</v>
      </c>
      <c r="L18" s="108">
        <v>0.69861111111111107</v>
      </c>
      <c r="M18" s="108">
        <v>0.69097222222222221</v>
      </c>
      <c r="N18" s="108">
        <v>0.74236111111111114</v>
      </c>
      <c r="O18" s="108">
        <v>0.77361111111111114</v>
      </c>
      <c r="P18" s="23">
        <v>0.86249999999999993</v>
      </c>
      <c r="Q18" s="23">
        <v>0.91527777777777775</v>
      </c>
      <c r="R18" s="23">
        <v>0.91180555555555554</v>
      </c>
      <c r="S18" s="90">
        <v>0.98472222222222217</v>
      </c>
    </row>
    <row r="19" spans="1:19" s="88" customFormat="1" ht="15" customHeight="1" x14ac:dyDescent="0.2">
      <c r="A19" s="1"/>
      <c r="B19" s="436" t="s">
        <v>20</v>
      </c>
      <c r="C19" s="194" t="s">
        <v>9</v>
      </c>
      <c r="D19" s="160" t="s">
        <v>2</v>
      </c>
      <c r="E19" s="108">
        <v>0.32361111111111113</v>
      </c>
      <c r="F19" s="108">
        <v>0.37083333333333335</v>
      </c>
      <c r="G19" s="108">
        <v>0.36458333333333331</v>
      </c>
      <c r="H19" s="108">
        <v>0.58611111111111114</v>
      </c>
      <c r="I19" s="108">
        <v>0.57361111111111118</v>
      </c>
      <c r="J19" s="108">
        <v>0.62013888888888891</v>
      </c>
      <c r="K19" s="108">
        <v>0.65763888888888888</v>
      </c>
      <c r="L19" s="108">
        <v>0.7090277777777777</v>
      </c>
      <c r="M19" s="108">
        <v>0.70138888888888884</v>
      </c>
      <c r="N19" s="108">
        <v>0.75277777777777777</v>
      </c>
      <c r="O19" s="108">
        <v>0.78402777777777777</v>
      </c>
      <c r="P19" s="23">
        <v>0.87291666666666667</v>
      </c>
      <c r="Q19" s="23">
        <v>0.92569444444444438</v>
      </c>
      <c r="R19" s="23">
        <v>0.92222222222222217</v>
      </c>
      <c r="S19" s="90">
        <v>0.99513888888888891</v>
      </c>
    </row>
    <row r="20" spans="1:19" s="88" customFormat="1" ht="15" customHeight="1" thickBot="1" x14ac:dyDescent="0.25">
      <c r="A20" s="1"/>
      <c r="B20" s="450"/>
      <c r="C20" s="161"/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353"/>
    </row>
    <row r="21" spans="1:19" s="88" customFormat="1" ht="15" customHeight="1" x14ac:dyDescent="0.2">
      <c r="A21" s="1"/>
      <c r="B21" s="155"/>
      <c r="C21" s="332"/>
      <c r="D21" s="33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</row>
    <row r="22" spans="1:19" s="88" customFormat="1" ht="15" customHeight="1" x14ac:dyDescent="0.2">
      <c r="A22" s="1"/>
      <c r="B22" s="155"/>
      <c r="C22" s="332"/>
      <c r="D22" s="333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</row>
    <row r="23" spans="1:19" s="88" customFormat="1" ht="15" customHeight="1" x14ac:dyDescent="0.2">
      <c r="A23" s="1"/>
      <c r="B23" s="35" t="s">
        <v>57</v>
      </c>
      <c r="C23" s="332"/>
      <c r="D23" s="333"/>
      <c r="E23" s="259" t="s">
        <v>202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</row>
    <row r="24" spans="1:19" s="88" customFormat="1" ht="15" customHeight="1" x14ac:dyDescent="0.2">
      <c r="A24" s="1"/>
      <c r="B24" s="126" t="s">
        <v>56</v>
      </c>
      <c r="C24" s="332"/>
      <c r="D24" s="333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</row>
    <row r="25" spans="1:19" s="88" customFormat="1" ht="15.95" customHeight="1" x14ac:dyDescent="0.2">
      <c r="A25" s="1"/>
      <c r="B25" s="79" t="s">
        <v>14</v>
      </c>
      <c r="C25" s="8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30"/>
    </row>
    <row r="26" spans="1:19" s="88" customFormat="1" ht="15.95" customHeight="1" x14ac:dyDescent="0.2">
      <c r="A26" s="1"/>
      <c r="B26" s="79" t="s">
        <v>16</v>
      </c>
      <c r="C26" s="80"/>
      <c r="D26" s="11"/>
      <c r="E26" s="198"/>
      <c r="F26" s="198"/>
      <c r="G26" s="198"/>
      <c r="H26" s="11"/>
      <c r="I26" s="11"/>
      <c r="J26" s="11"/>
      <c r="K26" s="11"/>
      <c r="L26" s="11"/>
      <c r="M26" s="11"/>
      <c r="N26" s="11"/>
      <c r="O26" s="11"/>
      <c r="P26" s="11"/>
      <c r="R26" s="30"/>
    </row>
    <row r="27" spans="1:19" s="88" customFormat="1" ht="15.95" customHeight="1" x14ac:dyDescent="0.2">
      <c r="A27" s="1"/>
      <c r="B27" s="79" t="s">
        <v>13</v>
      </c>
      <c r="C27" s="80"/>
      <c r="D27" s="11"/>
      <c r="E27" s="198"/>
      <c r="F27" s="198"/>
      <c r="G27" s="198"/>
      <c r="H27" s="11"/>
      <c r="I27" s="11"/>
      <c r="J27" s="11"/>
      <c r="K27" s="11"/>
      <c r="L27" s="11"/>
      <c r="M27" s="11"/>
      <c r="N27" s="11"/>
      <c r="O27" s="11"/>
      <c r="P27" s="11"/>
      <c r="R27" s="30"/>
    </row>
    <row r="28" spans="1:19" s="88" customFormat="1" ht="15.95" customHeight="1" x14ac:dyDescent="0.2">
      <c r="A28" s="1"/>
      <c r="B28" s="81" t="s">
        <v>19</v>
      </c>
      <c r="C28" s="8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30"/>
    </row>
    <row r="29" spans="1:19" s="88" customFormat="1" ht="15.95" customHeight="1" x14ac:dyDescent="0.2">
      <c r="A29" s="1"/>
      <c r="B29" s="79" t="s">
        <v>15</v>
      </c>
      <c r="C29" s="7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R29" s="30"/>
    </row>
    <row r="30" spans="1:19" s="88" customFormat="1" ht="15.95" customHeight="1" x14ac:dyDescent="0.2">
      <c r="A30" s="1"/>
      <c r="B30" s="79" t="s">
        <v>18</v>
      </c>
      <c r="C30" s="7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30"/>
    </row>
    <row r="31" spans="1:19" s="88" customFormat="1" ht="15.95" customHeight="1" x14ac:dyDescent="0.2">
      <c r="A31" s="1"/>
      <c r="B31" s="81" t="s">
        <v>55</v>
      </c>
      <c r="C31" s="8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30"/>
    </row>
    <row r="32" spans="1:19" s="88" customFormat="1" ht="15.95" customHeight="1" x14ac:dyDescent="0.2">
      <c r="A32" s="1"/>
      <c r="B32" s="1"/>
      <c r="C32" s="4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30"/>
    </row>
    <row r="33" spans="1:18" s="88" customFormat="1" ht="18" x14ac:dyDescent="0.25">
      <c r="A33" s="1"/>
      <c r="B33" s="1"/>
      <c r="C33" s="37"/>
      <c r="D33" s="3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R33" s="30"/>
    </row>
    <row r="34" spans="1:18" s="88" customFormat="1" x14ac:dyDescent="0.2">
      <c r="A34" s="1"/>
      <c r="B34" s="1"/>
      <c r="C34" s="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R34" s="30"/>
    </row>
    <row r="36" spans="1:18" s="88" customFormat="1" x14ac:dyDescent="0.2">
      <c r="A36" s="1"/>
      <c r="B36" s="1"/>
      <c r="C36" s="1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R36" s="30"/>
    </row>
    <row r="38" spans="1:18" s="88" customFormat="1" x14ac:dyDescent="0.2">
      <c r="A38" s="1"/>
      <c r="B38" s="1"/>
      <c r="C38" s="1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R38" s="30"/>
    </row>
  </sheetData>
  <mergeCells count="7">
    <mergeCell ref="D12:S12"/>
    <mergeCell ref="B19:B20"/>
    <mergeCell ref="B17:B18"/>
    <mergeCell ref="C1:P1"/>
    <mergeCell ref="D2:P2"/>
    <mergeCell ref="B7:B8"/>
    <mergeCell ref="B9:B10"/>
  </mergeCells>
  <printOptions horizontalCentered="1"/>
  <pageMargins left="0" right="0" top="0" bottom="0" header="0.31496062992125984" footer="0.31496062992125984"/>
  <pageSetup paperSize="8" scale="20" orientation="landscape" r:id="rId1"/>
  <colBreaks count="2" manualBreakCount="2">
    <brk id="17" max="65" man="1"/>
    <brk id="36" max="27" man="1"/>
  </colBreaks>
  <ignoredErrors>
    <ignoredError sqref="H3 H4:H5 J5:O5 J3:P3 E5:G5 E3:G3 E4:G4 J4:M4 O4 I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36.28515625" customWidth="1"/>
    <col min="2" max="2" width="39" customWidth="1"/>
    <col min="3" max="3" width="4.140625" customWidth="1"/>
    <col min="4" max="22" width="12.7109375" customWidth="1"/>
    <col min="25" max="25" width="8.140625" customWidth="1"/>
  </cols>
  <sheetData>
    <row r="1" spans="1:32" ht="34.5" thickBot="1" x14ac:dyDescent="0.3">
      <c r="A1" s="1"/>
      <c r="B1" s="453" t="s">
        <v>124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</row>
    <row r="2" spans="1:32" ht="21" thickBot="1" x14ac:dyDescent="0.3">
      <c r="A2" s="6"/>
      <c r="B2" s="7"/>
      <c r="C2" s="455" t="s">
        <v>3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6"/>
    </row>
    <row r="3" spans="1:32" ht="15.75" x14ac:dyDescent="0.25">
      <c r="A3" s="10" t="s">
        <v>4</v>
      </c>
      <c r="B3" s="11"/>
      <c r="C3" s="264"/>
      <c r="D3" s="42">
        <v>12237</v>
      </c>
      <c r="E3" s="42">
        <v>12203</v>
      </c>
      <c r="F3" s="42">
        <v>12239</v>
      </c>
      <c r="G3" s="42">
        <v>12205</v>
      </c>
      <c r="H3" s="42">
        <v>12241</v>
      </c>
      <c r="I3" s="42">
        <v>12219</v>
      </c>
      <c r="J3" s="42">
        <v>12243</v>
      </c>
      <c r="K3" s="42">
        <v>12221</v>
      </c>
      <c r="L3" s="42">
        <v>12245</v>
      </c>
      <c r="M3" s="42">
        <v>12223</v>
      </c>
      <c r="N3" s="42">
        <v>12247</v>
      </c>
      <c r="O3" s="42">
        <v>12229</v>
      </c>
      <c r="P3" s="200">
        <v>12249</v>
      </c>
      <c r="Q3" s="200">
        <v>12231</v>
      </c>
      <c r="R3" s="200">
        <v>12251</v>
      </c>
      <c r="S3" s="298">
        <v>12233</v>
      </c>
      <c r="T3" s="298">
        <v>12253</v>
      </c>
      <c r="U3" s="42">
        <v>12235</v>
      </c>
      <c r="V3" s="219">
        <v>10679</v>
      </c>
    </row>
    <row r="4" spans="1:32" ht="42" customHeight="1" x14ac:dyDescent="0.25">
      <c r="A4" s="10" t="s">
        <v>5</v>
      </c>
      <c r="B4" s="11"/>
      <c r="C4" s="15"/>
      <c r="D4" s="261" t="s">
        <v>128</v>
      </c>
      <c r="E4" s="261" t="s">
        <v>128</v>
      </c>
      <c r="F4" s="261" t="s">
        <v>128</v>
      </c>
      <c r="G4" s="261" t="s">
        <v>128</v>
      </c>
      <c r="H4" s="261" t="s">
        <v>128</v>
      </c>
      <c r="I4" s="261" t="s">
        <v>128</v>
      </c>
      <c r="J4" s="261" t="s">
        <v>128</v>
      </c>
      <c r="K4" s="43" t="s">
        <v>128</v>
      </c>
      <c r="L4" s="261" t="s">
        <v>128</v>
      </c>
      <c r="M4" s="261" t="s">
        <v>128</v>
      </c>
      <c r="N4" s="261" t="s">
        <v>128</v>
      </c>
      <c r="O4" s="261" t="s">
        <v>128</v>
      </c>
      <c r="P4" s="261" t="s">
        <v>128</v>
      </c>
      <c r="Q4" s="261" t="s">
        <v>128</v>
      </c>
      <c r="R4" s="261" t="s">
        <v>128</v>
      </c>
      <c r="S4" s="261" t="s">
        <v>128</v>
      </c>
      <c r="T4" s="261" t="s">
        <v>128</v>
      </c>
      <c r="U4" s="43" t="s">
        <v>128</v>
      </c>
      <c r="V4" s="190" t="s">
        <v>155</v>
      </c>
    </row>
    <row r="5" spans="1:32" ht="16.5" thickBot="1" x14ac:dyDescent="0.3">
      <c r="A5" s="84" t="s">
        <v>11</v>
      </c>
      <c r="B5" s="85"/>
      <c r="C5" s="18"/>
      <c r="D5" s="120">
        <v>5</v>
      </c>
      <c r="E5" s="120">
        <v>5</v>
      </c>
      <c r="F5" s="120">
        <v>5</v>
      </c>
      <c r="G5" s="120">
        <v>5</v>
      </c>
      <c r="H5" s="120">
        <v>5</v>
      </c>
      <c r="I5" s="120">
        <v>5</v>
      </c>
      <c r="J5" s="283">
        <v>5</v>
      </c>
      <c r="K5" s="251">
        <v>5</v>
      </c>
      <c r="L5" s="283">
        <v>5</v>
      </c>
      <c r="M5" s="120">
        <v>5</v>
      </c>
      <c r="N5" s="120">
        <v>5</v>
      </c>
      <c r="O5" s="120">
        <v>5</v>
      </c>
      <c r="P5" s="283">
        <v>5</v>
      </c>
      <c r="Q5" s="283">
        <v>5</v>
      </c>
      <c r="R5" s="283">
        <v>5</v>
      </c>
      <c r="S5" s="283">
        <v>5</v>
      </c>
      <c r="T5" s="283">
        <v>5</v>
      </c>
      <c r="U5" s="313">
        <v>5</v>
      </c>
      <c r="V5" s="308">
        <v>63</v>
      </c>
    </row>
    <row r="6" spans="1:32" x14ac:dyDescent="0.25">
      <c r="A6" s="29" t="s">
        <v>12</v>
      </c>
      <c r="B6" s="87"/>
      <c r="C6" s="34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14"/>
      <c r="V6" s="146"/>
    </row>
    <row r="7" spans="1:32" ht="20.100000000000001" customHeight="1" x14ac:dyDescent="0.25">
      <c r="A7" s="454" t="s">
        <v>84</v>
      </c>
      <c r="B7" s="188" t="s">
        <v>6</v>
      </c>
      <c r="C7" s="222" t="s">
        <v>2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315"/>
      <c r="V7" s="309"/>
    </row>
    <row r="8" spans="1:32" ht="20.100000000000001" customHeight="1" x14ac:dyDescent="0.25">
      <c r="A8" s="454"/>
      <c r="B8" s="188" t="s">
        <v>8</v>
      </c>
      <c r="C8" s="222" t="s">
        <v>1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23"/>
      <c r="V8" s="310">
        <v>0.97916666666666663</v>
      </c>
    </row>
    <row r="9" spans="1:32" ht="20.100000000000001" customHeight="1" x14ac:dyDescent="0.25">
      <c r="A9" s="237" t="s">
        <v>87</v>
      </c>
      <c r="B9" s="114" t="s">
        <v>107</v>
      </c>
      <c r="C9" s="223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46"/>
      <c r="V9" s="311">
        <v>0.98472222222222217</v>
      </c>
    </row>
    <row r="10" spans="1:32" ht="20.100000000000001" customHeight="1" x14ac:dyDescent="0.25">
      <c r="A10" s="256" t="s">
        <v>95</v>
      </c>
      <c r="B10" s="114" t="s">
        <v>96</v>
      </c>
      <c r="C10" s="223" t="s">
        <v>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6"/>
      <c r="V10" s="311">
        <v>0.99305555555555547</v>
      </c>
      <c r="Z10" s="242"/>
      <c r="AA10" s="242"/>
      <c r="AB10" s="242"/>
      <c r="AC10" s="242"/>
      <c r="AD10" s="242"/>
      <c r="AE10" s="242"/>
      <c r="AF10" s="242"/>
    </row>
    <row r="11" spans="1:32" ht="20.100000000000001" customHeight="1" x14ac:dyDescent="0.25">
      <c r="A11" s="256" t="s">
        <v>97</v>
      </c>
      <c r="B11" s="114" t="s">
        <v>98</v>
      </c>
      <c r="C11" s="223" t="s">
        <v>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46"/>
      <c r="V11" s="311">
        <v>0.99791666666666667</v>
      </c>
    </row>
    <row r="12" spans="1:32" ht="20.100000000000001" customHeight="1" x14ac:dyDescent="0.25">
      <c r="A12" s="436" t="s">
        <v>99</v>
      </c>
      <c r="B12" s="188"/>
      <c r="C12" s="223" t="s">
        <v>2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16"/>
      <c r="V12" s="311">
        <v>3.472222222222222E-3</v>
      </c>
    </row>
    <row r="13" spans="1:32" ht="20.100000000000001" customHeight="1" x14ac:dyDescent="0.25">
      <c r="A13" s="437"/>
      <c r="B13" s="188" t="s">
        <v>8</v>
      </c>
      <c r="C13" s="223" t="s">
        <v>1</v>
      </c>
      <c r="D13" s="110">
        <v>0.28888888888888892</v>
      </c>
      <c r="E13" s="110">
        <v>0.31111111111111112</v>
      </c>
      <c r="F13" s="110">
        <v>0.38263888888888892</v>
      </c>
      <c r="G13" s="110">
        <v>0.4055555555555555</v>
      </c>
      <c r="H13" s="110">
        <v>0.48125000000000001</v>
      </c>
      <c r="I13" s="110">
        <v>0.50347222222222221</v>
      </c>
      <c r="J13" s="110">
        <v>0.52986111111111112</v>
      </c>
      <c r="K13" s="110">
        <v>0.55625000000000002</v>
      </c>
      <c r="L13" s="110">
        <v>0.62361111111111112</v>
      </c>
      <c r="M13" s="110">
        <v>0.64930555555555558</v>
      </c>
      <c r="N13" s="110">
        <v>0.72291666666666676</v>
      </c>
      <c r="O13" s="110">
        <v>0.74444444444444446</v>
      </c>
      <c r="P13" s="110">
        <v>0.75138888888888899</v>
      </c>
      <c r="Q13" s="110">
        <v>0.77777777777777779</v>
      </c>
      <c r="R13" s="110">
        <v>0.79375000000000007</v>
      </c>
      <c r="S13" s="110">
        <v>0.81944444444444453</v>
      </c>
      <c r="T13" s="110">
        <v>0.90555555555555556</v>
      </c>
      <c r="U13" s="94">
        <v>0.93055555555555547</v>
      </c>
      <c r="V13" s="311">
        <v>4.1666666666666666E-3</v>
      </c>
    </row>
    <row r="14" spans="1:32" ht="20.100000000000001" customHeight="1" x14ac:dyDescent="0.25">
      <c r="A14" s="255" t="s">
        <v>100</v>
      </c>
      <c r="B14" s="114" t="s">
        <v>127</v>
      </c>
      <c r="C14" s="223" t="s">
        <v>1</v>
      </c>
      <c r="D14" s="123">
        <v>0.3</v>
      </c>
      <c r="E14" s="123">
        <v>0.32222222222222219</v>
      </c>
      <c r="F14" s="123">
        <v>0.39374999999999999</v>
      </c>
      <c r="G14" s="123">
        <v>0.41666666666666657</v>
      </c>
      <c r="H14" s="123">
        <v>0.49236111111111108</v>
      </c>
      <c r="I14" s="123">
        <v>0.51458333333333328</v>
      </c>
      <c r="J14" s="123">
        <v>0.54097222222222219</v>
      </c>
      <c r="K14" s="123">
        <v>0.56736111111111109</v>
      </c>
      <c r="L14" s="123">
        <v>0.63472222222222219</v>
      </c>
      <c r="M14" s="123">
        <v>0.66041666666666665</v>
      </c>
      <c r="N14" s="123">
        <v>0.73402777777777783</v>
      </c>
      <c r="O14" s="123">
        <v>0.75555555555555554</v>
      </c>
      <c r="P14" s="123">
        <v>0.76250000000000007</v>
      </c>
      <c r="Q14" s="123">
        <v>0.78888888888888886</v>
      </c>
      <c r="R14" s="123">
        <v>0.80486111111111114</v>
      </c>
      <c r="S14" s="123">
        <v>0.8305555555555556</v>
      </c>
      <c r="T14" s="123">
        <v>0.91666666666666663</v>
      </c>
      <c r="U14" s="46">
        <v>0.94166666666666654</v>
      </c>
      <c r="V14" s="312">
        <v>1.1805555555555555E-2</v>
      </c>
    </row>
    <row r="15" spans="1:32" ht="20.100000000000001" customHeight="1" x14ac:dyDescent="0.25">
      <c r="A15" s="267" t="s">
        <v>121</v>
      </c>
      <c r="B15" s="114" t="s">
        <v>122</v>
      </c>
      <c r="C15" s="223" t="s">
        <v>1</v>
      </c>
      <c r="D15" s="123">
        <v>0.30694444444444441</v>
      </c>
      <c r="E15" s="123">
        <v>0.32916666666666661</v>
      </c>
      <c r="F15" s="123">
        <v>0.40069444444444441</v>
      </c>
      <c r="G15" s="123">
        <v>0.42361111111111099</v>
      </c>
      <c r="H15" s="123">
        <v>0.4993055555555555</v>
      </c>
      <c r="I15" s="123">
        <v>0.5215277777777777</v>
      </c>
      <c r="J15" s="123">
        <v>0.54791666666666661</v>
      </c>
      <c r="K15" s="123">
        <v>0.57430555555555551</v>
      </c>
      <c r="L15" s="123">
        <v>0.64166666666666661</v>
      </c>
      <c r="M15" s="123">
        <v>0.66736111111111107</v>
      </c>
      <c r="N15" s="123">
        <v>0.74097222222222225</v>
      </c>
      <c r="O15" s="123">
        <v>0.76249999999999996</v>
      </c>
      <c r="P15" s="123">
        <v>0.76944444444444449</v>
      </c>
      <c r="Q15" s="123">
        <v>0.79583333333333328</v>
      </c>
      <c r="R15" s="123">
        <v>0.81180555555555556</v>
      </c>
      <c r="S15" s="123">
        <v>0.83750000000000002</v>
      </c>
      <c r="T15" s="123">
        <v>0.92361111111111105</v>
      </c>
      <c r="U15" s="46">
        <v>0.94861111111111096</v>
      </c>
      <c r="V15" s="311"/>
    </row>
    <row r="16" spans="1:32" ht="20.100000000000001" customHeight="1" x14ac:dyDescent="0.25">
      <c r="A16" s="457" t="s">
        <v>123</v>
      </c>
      <c r="B16" s="220" t="s">
        <v>9</v>
      </c>
      <c r="C16" s="223" t="s">
        <v>2</v>
      </c>
      <c r="D16" s="110">
        <v>0.3125</v>
      </c>
      <c r="E16" s="110">
        <v>0.3347222222222222</v>
      </c>
      <c r="F16" s="110">
        <v>0.40625</v>
      </c>
      <c r="G16" s="110">
        <v>0.42916666666666659</v>
      </c>
      <c r="H16" s="110">
        <v>0.50486111111111109</v>
      </c>
      <c r="I16" s="110">
        <v>0.52708333333333335</v>
      </c>
      <c r="J16" s="110">
        <v>0.55347222222222214</v>
      </c>
      <c r="K16" s="110">
        <v>0.57986111111111116</v>
      </c>
      <c r="L16" s="110">
        <v>0.64722222222222214</v>
      </c>
      <c r="M16" s="110">
        <v>0.67291666666666661</v>
      </c>
      <c r="N16" s="110">
        <v>0.7465277777777779</v>
      </c>
      <c r="O16" s="110">
        <v>0.76805555555555549</v>
      </c>
      <c r="P16" s="110">
        <v>0.77500000000000013</v>
      </c>
      <c r="Q16" s="110">
        <v>0.80138888888888893</v>
      </c>
      <c r="R16" s="110">
        <v>0.8173611111111112</v>
      </c>
      <c r="S16" s="110">
        <v>0.84305555555555567</v>
      </c>
      <c r="T16" s="110">
        <v>0.9291666666666667</v>
      </c>
      <c r="U16" s="94">
        <v>0.95416666666666661</v>
      </c>
      <c r="V16" s="312"/>
    </row>
    <row r="17" spans="1:22" ht="20.100000000000001" customHeight="1" thickBot="1" x14ac:dyDescent="0.3">
      <c r="A17" s="458"/>
      <c r="B17" s="221"/>
      <c r="C17" s="225" t="s">
        <v>1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358"/>
      <c r="O17" s="358"/>
      <c r="P17" s="358"/>
      <c r="Q17" s="358"/>
      <c r="R17" s="358"/>
      <c r="S17" s="358"/>
      <c r="T17" s="358"/>
      <c r="U17" s="270"/>
      <c r="V17" s="359"/>
    </row>
    <row r="18" spans="1:22" ht="20.100000000000001" customHeight="1" thickBot="1" x14ac:dyDescent="0.3">
      <c r="A18" s="24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156"/>
    </row>
    <row r="19" spans="1:22" ht="21" customHeight="1" thickBot="1" x14ac:dyDescent="0.3">
      <c r="A19" s="66"/>
      <c r="B19" s="67"/>
      <c r="C19" s="455" t="s">
        <v>3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6"/>
    </row>
    <row r="20" spans="1:22" ht="15.75" x14ac:dyDescent="0.25">
      <c r="A20" s="26" t="s">
        <v>4</v>
      </c>
      <c r="B20" s="27"/>
      <c r="C20" s="83"/>
      <c r="D20" s="42">
        <v>21234</v>
      </c>
      <c r="E20" s="42">
        <v>21200</v>
      </c>
      <c r="F20" s="42">
        <v>21236</v>
      </c>
      <c r="G20" s="42">
        <v>21218</v>
      </c>
      <c r="H20" s="42">
        <v>21238</v>
      </c>
      <c r="I20" s="42">
        <v>21220</v>
      </c>
      <c r="J20" s="42">
        <v>21240</v>
      </c>
      <c r="K20" s="42">
        <v>21222</v>
      </c>
      <c r="L20" s="42">
        <v>21242</v>
      </c>
      <c r="M20" s="42">
        <v>21224</v>
      </c>
      <c r="N20" s="42">
        <v>21244</v>
      </c>
      <c r="O20" s="117">
        <v>21226</v>
      </c>
      <c r="P20" s="200">
        <v>21246</v>
      </c>
      <c r="Q20" s="42">
        <v>21228</v>
      </c>
      <c r="R20" s="42">
        <v>21248</v>
      </c>
      <c r="S20" s="42">
        <v>21230</v>
      </c>
      <c r="T20" s="42">
        <v>22206</v>
      </c>
      <c r="U20" s="200">
        <v>21232</v>
      </c>
      <c r="V20" s="219"/>
    </row>
    <row r="21" spans="1:22" ht="42" customHeight="1" x14ac:dyDescent="0.25">
      <c r="A21" s="10" t="s">
        <v>5</v>
      </c>
      <c r="B21" s="14"/>
      <c r="C21" s="15"/>
      <c r="D21" s="43" t="s">
        <v>128</v>
      </c>
      <c r="E21" s="43" t="s">
        <v>128</v>
      </c>
      <c r="F21" s="43" t="s">
        <v>128</v>
      </c>
      <c r="G21" s="43" t="s">
        <v>128</v>
      </c>
      <c r="H21" s="43" t="s">
        <v>128</v>
      </c>
      <c r="I21" s="43" t="s">
        <v>128</v>
      </c>
      <c r="J21" s="43" t="s">
        <v>128</v>
      </c>
      <c r="K21" s="43" t="s">
        <v>128</v>
      </c>
      <c r="L21" s="43" t="s">
        <v>128</v>
      </c>
      <c r="M21" s="43" t="s">
        <v>128</v>
      </c>
      <c r="N21" s="261" t="s">
        <v>128</v>
      </c>
      <c r="O21" s="261" t="s">
        <v>128</v>
      </c>
      <c r="P21" s="261" t="s">
        <v>128</v>
      </c>
      <c r="Q21" s="261" t="s">
        <v>128</v>
      </c>
      <c r="R21" s="261" t="s">
        <v>128</v>
      </c>
      <c r="S21" s="261" t="s">
        <v>128</v>
      </c>
      <c r="T21" s="261" t="s">
        <v>128</v>
      </c>
      <c r="U21" s="261" t="s">
        <v>128</v>
      </c>
      <c r="V21" s="47"/>
    </row>
    <row r="22" spans="1:22" ht="16.5" thickBot="1" x14ac:dyDescent="0.3">
      <c r="A22" s="338" t="s">
        <v>11</v>
      </c>
      <c r="B22" s="339"/>
      <c r="C22" s="264"/>
      <c r="D22" s="313">
        <v>5</v>
      </c>
      <c r="E22" s="313">
        <v>5</v>
      </c>
      <c r="F22" s="313">
        <v>5</v>
      </c>
      <c r="G22" s="313">
        <v>5</v>
      </c>
      <c r="H22" s="313">
        <v>5</v>
      </c>
      <c r="I22" s="313">
        <v>5</v>
      </c>
      <c r="J22" s="313">
        <v>5</v>
      </c>
      <c r="K22" s="313">
        <v>5</v>
      </c>
      <c r="L22" s="313">
        <v>5</v>
      </c>
      <c r="M22" s="313">
        <v>5</v>
      </c>
      <c r="N22" s="283">
        <v>5</v>
      </c>
      <c r="O22" s="283">
        <v>5</v>
      </c>
      <c r="P22" s="283">
        <v>5</v>
      </c>
      <c r="Q22" s="283">
        <v>5</v>
      </c>
      <c r="R22" s="283">
        <v>5</v>
      </c>
      <c r="S22" s="283">
        <v>5</v>
      </c>
      <c r="T22" s="283">
        <v>5</v>
      </c>
      <c r="U22" s="283">
        <v>5</v>
      </c>
      <c r="V22" s="340"/>
    </row>
    <row r="23" spans="1:22" ht="15.75" x14ac:dyDescent="0.25">
      <c r="A23" s="326" t="s">
        <v>12</v>
      </c>
      <c r="B23" s="341"/>
      <c r="C23" s="342">
        <v>5.5555555555555558E-3</v>
      </c>
      <c r="D23" s="289"/>
      <c r="E23" s="343"/>
      <c r="F23" s="343"/>
      <c r="G23" s="289"/>
      <c r="H23" s="289"/>
      <c r="I23" s="289"/>
      <c r="J23" s="289"/>
      <c r="K23" s="289"/>
      <c r="L23" s="289"/>
      <c r="M23" s="289"/>
      <c r="N23" s="159"/>
      <c r="O23" s="289"/>
      <c r="P23" s="159"/>
      <c r="Q23" s="289"/>
      <c r="R23" s="289"/>
      <c r="S23" s="289"/>
      <c r="T23" s="289"/>
      <c r="U23" s="289"/>
      <c r="V23" s="192"/>
    </row>
    <row r="24" spans="1:22" ht="20.100000000000001" customHeight="1" x14ac:dyDescent="0.25">
      <c r="A24" s="457" t="s">
        <v>123</v>
      </c>
      <c r="B24" s="188"/>
      <c r="C24" s="228" t="s">
        <v>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99"/>
      <c r="O24" s="300"/>
      <c r="P24" s="299"/>
      <c r="Q24" s="300"/>
      <c r="R24" s="300"/>
      <c r="S24" s="300"/>
      <c r="T24" s="300"/>
      <c r="U24" s="300"/>
      <c r="V24" s="193"/>
    </row>
    <row r="25" spans="1:22" ht="20.100000000000001" customHeight="1" x14ac:dyDescent="0.25">
      <c r="A25" s="459"/>
      <c r="B25" s="188" t="s">
        <v>8</v>
      </c>
      <c r="C25" s="228" t="s">
        <v>1</v>
      </c>
      <c r="D25" s="23">
        <v>0.25</v>
      </c>
      <c r="E25" s="23">
        <v>0.27569444444444446</v>
      </c>
      <c r="F25" s="23">
        <v>0.31111111111111112</v>
      </c>
      <c r="G25" s="23">
        <v>0.33749999999999997</v>
      </c>
      <c r="H25" s="23">
        <v>0.34722222222222227</v>
      </c>
      <c r="I25" s="23">
        <v>0.37361111111111112</v>
      </c>
      <c r="J25" s="23">
        <v>0.42569444444444443</v>
      </c>
      <c r="K25" s="23">
        <v>0.45208333333333334</v>
      </c>
      <c r="L25" s="23">
        <v>0.52569444444444446</v>
      </c>
      <c r="M25" s="23">
        <v>0.55138888888888882</v>
      </c>
      <c r="N25" s="286">
        <v>0.57222222222222219</v>
      </c>
      <c r="O25" s="201">
        <v>0.59861111111111109</v>
      </c>
      <c r="P25" s="286">
        <v>0.69027777777777777</v>
      </c>
      <c r="Q25" s="201">
        <v>0.71458333333333324</v>
      </c>
      <c r="R25" s="201">
        <v>0.77361111111111114</v>
      </c>
      <c r="S25" s="201">
        <v>0.79999999999999993</v>
      </c>
      <c r="T25" s="201">
        <v>0.85555555555555562</v>
      </c>
      <c r="U25" s="201">
        <v>0.86805555555555547</v>
      </c>
      <c r="V25" s="254"/>
    </row>
    <row r="26" spans="1:22" ht="20.100000000000001" customHeight="1" x14ac:dyDescent="0.25">
      <c r="A26" s="267" t="s">
        <v>121</v>
      </c>
      <c r="B26" s="114" t="s">
        <v>122</v>
      </c>
      <c r="C26" s="228" t="s">
        <v>1</v>
      </c>
      <c r="D26" s="24">
        <v>0.25624999999999998</v>
      </c>
      <c r="E26" s="24">
        <v>0.28194444444444444</v>
      </c>
      <c r="F26" s="24">
        <v>0.31736111111111109</v>
      </c>
      <c r="G26" s="24">
        <v>0.34374999999999994</v>
      </c>
      <c r="H26" s="24">
        <v>0.35347222222222224</v>
      </c>
      <c r="I26" s="24">
        <v>0.37986111111111109</v>
      </c>
      <c r="J26" s="24">
        <v>0.43194444444444441</v>
      </c>
      <c r="K26" s="24">
        <v>0.45833333333333331</v>
      </c>
      <c r="L26" s="24">
        <v>0.53194444444444444</v>
      </c>
      <c r="M26" s="24">
        <v>0.5576388888888888</v>
      </c>
      <c r="N26" s="287">
        <v>0.57847222222222217</v>
      </c>
      <c r="O26" s="195">
        <v>0.60486111111111107</v>
      </c>
      <c r="P26" s="287">
        <v>0.69652777777777775</v>
      </c>
      <c r="Q26" s="195">
        <v>0.72083333333333321</v>
      </c>
      <c r="R26" s="195">
        <v>0.77986111111111112</v>
      </c>
      <c r="S26" s="195">
        <v>0.80624999999999991</v>
      </c>
      <c r="T26" s="195">
        <v>0.8618055555555556</v>
      </c>
      <c r="U26" s="195">
        <v>0.87430555555555545</v>
      </c>
      <c r="V26" s="193"/>
    </row>
    <row r="27" spans="1:22" ht="20.100000000000001" customHeight="1" x14ac:dyDescent="0.25">
      <c r="A27" s="282" t="s">
        <v>100</v>
      </c>
      <c r="B27" s="114" t="s">
        <v>127</v>
      </c>
      <c r="C27" s="228" t="s">
        <v>1</v>
      </c>
      <c r="D27" s="24">
        <v>0.26319444444444445</v>
      </c>
      <c r="E27" s="24">
        <v>0.28888888888888892</v>
      </c>
      <c r="F27" s="24">
        <v>0.32430555555555557</v>
      </c>
      <c r="G27" s="24">
        <v>0.35069444444444442</v>
      </c>
      <c r="H27" s="24">
        <v>0.36041666666666672</v>
      </c>
      <c r="I27" s="24">
        <v>0.38680555555555557</v>
      </c>
      <c r="J27" s="24">
        <v>0.43888888888888888</v>
      </c>
      <c r="K27" s="24">
        <v>0.46527777777777779</v>
      </c>
      <c r="L27" s="24">
        <v>0.53888888888888897</v>
      </c>
      <c r="M27" s="24">
        <v>0.56458333333333321</v>
      </c>
      <c r="N27" s="287">
        <v>0.5854166666666667</v>
      </c>
      <c r="O27" s="195">
        <v>0.61180555555555549</v>
      </c>
      <c r="P27" s="287">
        <v>0.70347222222222228</v>
      </c>
      <c r="Q27" s="195">
        <v>0.72777777777777763</v>
      </c>
      <c r="R27" s="195">
        <v>0.78680555555555554</v>
      </c>
      <c r="S27" s="195">
        <v>0.81319444444444433</v>
      </c>
      <c r="T27" s="201">
        <v>0.86805555555555547</v>
      </c>
      <c r="U27" s="201">
        <v>0.88055555555555554</v>
      </c>
      <c r="V27" s="254"/>
    </row>
    <row r="28" spans="1:22" ht="20.100000000000001" customHeight="1" x14ac:dyDescent="0.25">
      <c r="A28" s="460" t="s">
        <v>99</v>
      </c>
      <c r="B28" s="220" t="s">
        <v>9</v>
      </c>
      <c r="C28" s="228" t="s">
        <v>2</v>
      </c>
      <c r="D28" s="23">
        <v>0.27291666666666664</v>
      </c>
      <c r="E28" s="23">
        <v>0.2986111111111111</v>
      </c>
      <c r="F28" s="23">
        <v>0.33402777777777776</v>
      </c>
      <c r="G28" s="23">
        <v>0.36041666666666661</v>
      </c>
      <c r="H28" s="23">
        <v>0.37013888888888891</v>
      </c>
      <c r="I28" s="23">
        <v>0.39652777777777776</v>
      </c>
      <c r="J28" s="23">
        <v>0.44861111111111107</v>
      </c>
      <c r="K28" s="23">
        <v>0.47499999999999998</v>
      </c>
      <c r="L28" s="23">
        <v>0.54861111111111116</v>
      </c>
      <c r="M28" s="23">
        <v>0.5743055555555554</v>
      </c>
      <c r="N28" s="286">
        <v>0.59513888888888888</v>
      </c>
      <c r="O28" s="201">
        <v>0.62152777777777768</v>
      </c>
      <c r="P28" s="286">
        <v>0.71319444444444446</v>
      </c>
      <c r="Q28" s="201">
        <v>0.73749999999999982</v>
      </c>
      <c r="R28" s="201">
        <v>0.79652777777777772</v>
      </c>
      <c r="S28" s="201">
        <v>0.82291666666666652</v>
      </c>
      <c r="T28" s="201"/>
      <c r="U28" s="201"/>
      <c r="V28" s="254"/>
    </row>
    <row r="29" spans="1:22" ht="20.100000000000001" customHeight="1" x14ac:dyDescent="0.25">
      <c r="A29" s="461"/>
      <c r="B29" s="113"/>
      <c r="C29" s="228"/>
      <c r="D29" s="24"/>
      <c r="E29" s="257"/>
      <c r="F29" s="257"/>
      <c r="G29" s="257"/>
      <c r="H29" s="257"/>
      <c r="I29" s="257"/>
      <c r="J29" s="257"/>
      <c r="K29" s="257"/>
      <c r="L29" s="257"/>
      <c r="M29" s="257"/>
      <c r="N29" s="288"/>
      <c r="O29" s="290"/>
      <c r="P29" s="288"/>
      <c r="Q29" s="290"/>
      <c r="R29" s="290"/>
      <c r="S29" s="290"/>
      <c r="T29" s="290"/>
      <c r="U29" s="290"/>
      <c r="V29" s="268"/>
    </row>
    <row r="30" spans="1:22" ht="20.100000000000001" customHeight="1" x14ac:dyDescent="0.25">
      <c r="A30" s="226" t="s">
        <v>97</v>
      </c>
      <c r="B30" s="114" t="s">
        <v>98</v>
      </c>
      <c r="C30" s="228" t="s">
        <v>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87"/>
      <c r="O30" s="195"/>
      <c r="P30" s="287"/>
      <c r="Q30" s="195"/>
      <c r="R30" s="195"/>
      <c r="S30" s="195"/>
      <c r="T30" s="195"/>
      <c r="U30" s="195"/>
      <c r="V30" s="193"/>
    </row>
    <row r="31" spans="1:22" ht="20.100000000000001" customHeight="1" x14ac:dyDescent="0.25">
      <c r="A31" s="227" t="s">
        <v>95</v>
      </c>
      <c r="B31" s="114" t="s">
        <v>96</v>
      </c>
      <c r="C31" s="228" t="s">
        <v>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87"/>
      <c r="O31" s="195"/>
      <c r="P31" s="287"/>
      <c r="Q31" s="195"/>
      <c r="R31" s="195"/>
      <c r="S31" s="195"/>
      <c r="T31" s="195"/>
      <c r="U31" s="195"/>
      <c r="V31" s="193"/>
    </row>
    <row r="32" spans="1:22" ht="20.100000000000001" customHeight="1" x14ac:dyDescent="0.25">
      <c r="A32" s="238" t="str">
        <f>A9</f>
        <v>Słotwiny</v>
      </c>
      <c r="B32" s="114" t="s">
        <v>107</v>
      </c>
      <c r="C32" s="228" t="s">
        <v>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87"/>
      <c r="O32" s="195"/>
      <c r="P32" s="287"/>
      <c r="Q32" s="195"/>
      <c r="R32" s="195"/>
      <c r="S32" s="195"/>
      <c r="T32" s="195"/>
      <c r="U32" s="195"/>
      <c r="V32" s="193"/>
    </row>
    <row r="33" spans="1:22" ht="20.100000000000001" customHeight="1" x14ac:dyDescent="0.25">
      <c r="A33" s="436" t="str">
        <f>A7</f>
        <v>Koluszki</v>
      </c>
      <c r="B33" s="220" t="s">
        <v>9</v>
      </c>
      <c r="C33" s="229" t="s">
        <v>2</v>
      </c>
      <c r="D33" s="23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01"/>
      <c r="U33" s="201"/>
      <c r="V33" s="307"/>
    </row>
    <row r="34" spans="1:22" ht="20.100000000000001" customHeight="1" thickBot="1" x14ac:dyDescent="0.3">
      <c r="A34" s="450"/>
      <c r="B34" s="221" t="s">
        <v>7</v>
      </c>
      <c r="C34" s="230" t="s">
        <v>1</v>
      </c>
      <c r="D34" s="270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14"/>
    </row>
    <row r="35" spans="1:22" ht="20.100000000000001" customHeight="1" x14ac:dyDescent="0.25">
      <c r="A35" s="155"/>
      <c r="B35" s="248"/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4"/>
    </row>
    <row r="36" spans="1:22" ht="14.1" customHeight="1" x14ac:dyDescent="0.25">
      <c r="A36" s="35" t="s">
        <v>125</v>
      </c>
      <c r="B36" s="248"/>
      <c r="C36" s="272"/>
      <c r="D36" s="259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4"/>
    </row>
    <row r="37" spans="1:22" ht="14.1" customHeight="1" x14ac:dyDescent="0.25">
      <c r="A37" s="35" t="s">
        <v>126</v>
      </c>
      <c r="B37" s="11"/>
      <c r="C37" s="11"/>
      <c r="D37" s="25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1" customHeight="1" x14ac:dyDescent="0.25">
      <c r="A38" s="35" t="s">
        <v>185</v>
      </c>
      <c r="B38" s="11"/>
      <c r="C38" s="11"/>
      <c r="D38" s="25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1" customHeight="1" x14ac:dyDescent="0.25">
      <c r="A39" s="35" t="s">
        <v>101</v>
      </c>
      <c r="B39" s="11"/>
      <c r="C39" s="141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</row>
    <row r="40" spans="1:22" ht="18" customHeight="1" x14ac:dyDescent="0.25">
      <c r="A40" s="79" t="s">
        <v>14</v>
      </c>
      <c r="B40" s="80"/>
      <c r="C40" s="1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8" customHeight="1" x14ac:dyDescent="0.3">
      <c r="A41" s="79" t="s">
        <v>16</v>
      </c>
      <c r="B41" s="80"/>
      <c r="C41" s="11"/>
      <c r="D41" s="275"/>
      <c r="E41" s="276"/>
      <c r="F41" s="276"/>
      <c r="G41" s="276"/>
      <c r="H41" s="276"/>
      <c r="I41" s="276"/>
      <c r="J41" s="276"/>
      <c r="K41" s="276"/>
      <c r="L41" s="276"/>
      <c r="M41" s="277"/>
      <c r="N41" s="277"/>
      <c r="O41" s="277"/>
      <c r="P41" s="277"/>
      <c r="Q41" s="277"/>
      <c r="R41" s="277"/>
      <c r="S41" s="277"/>
      <c r="T41" s="277"/>
      <c r="U41" s="277"/>
      <c r="V41" s="11"/>
    </row>
    <row r="42" spans="1:22" ht="18" customHeight="1" x14ac:dyDescent="0.3">
      <c r="A42" s="79" t="s">
        <v>13</v>
      </c>
      <c r="B42" s="80"/>
      <c r="C42" s="11"/>
      <c r="D42" s="275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11"/>
    </row>
    <row r="43" spans="1:22" ht="18" customHeight="1" x14ac:dyDescent="0.3">
      <c r="A43" s="81" t="s">
        <v>19</v>
      </c>
      <c r="B43" s="80"/>
      <c r="C43" s="11"/>
      <c r="D43" s="275"/>
      <c r="E43" s="276"/>
      <c r="F43" s="276"/>
      <c r="G43" s="276"/>
      <c r="H43" s="276"/>
      <c r="I43" s="276"/>
      <c r="J43" s="276"/>
      <c r="K43" s="276"/>
      <c r="L43" s="276"/>
      <c r="M43" s="278"/>
      <c r="N43" s="278"/>
      <c r="O43" s="278"/>
      <c r="P43" s="278"/>
      <c r="Q43" s="278"/>
      <c r="R43" s="278"/>
      <c r="S43" s="278"/>
      <c r="T43" s="278"/>
      <c r="U43" s="278"/>
      <c r="V43" s="11"/>
    </row>
    <row r="44" spans="1:22" ht="14.1" customHeight="1" x14ac:dyDescent="0.35">
      <c r="A44" s="79" t="s">
        <v>15</v>
      </c>
      <c r="B44" s="75"/>
      <c r="C44" s="11"/>
      <c r="D44" s="279"/>
      <c r="E44" s="280"/>
      <c r="F44" s="280"/>
      <c r="G44" s="281"/>
      <c r="H44" s="281"/>
      <c r="I44" s="281"/>
      <c r="J44" s="281"/>
      <c r="K44" s="281"/>
      <c r="L44" s="281"/>
      <c r="M44" s="276"/>
      <c r="N44" s="276"/>
      <c r="O44" s="276"/>
      <c r="P44" s="276"/>
      <c r="Q44" s="276"/>
      <c r="R44" s="276"/>
      <c r="S44" s="276"/>
      <c r="T44" s="276"/>
      <c r="U44" s="276"/>
      <c r="V44" s="11"/>
    </row>
    <row r="45" spans="1:22" ht="14.1" customHeight="1" x14ac:dyDescent="0.25">
      <c r="A45" s="79" t="s">
        <v>18</v>
      </c>
      <c r="B45" s="7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4.1" customHeight="1" x14ac:dyDescent="0.25">
      <c r="A46" s="81" t="s">
        <v>55</v>
      </c>
      <c r="B46" s="8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</sheetData>
  <mergeCells count="9">
    <mergeCell ref="A7:A8"/>
    <mergeCell ref="B1:V1"/>
    <mergeCell ref="C2:V2"/>
    <mergeCell ref="C19:V19"/>
    <mergeCell ref="A33:A34"/>
    <mergeCell ref="A12:A13"/>
    <mergeCell ref="A16:A17"/>
    <mergeCell ref="A24:A25"/>
    <mergeCell ref="A28:A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>
      <selection activeCell="H32" sqref="H32"/>
    </sheetView>
  </sheetViews>
  <sheetFormatPr defaultRowHeight="15" x14ac:dyDescent="0.25"/>
  <cols>
    <col min="1" max="1" width="29.85546875" customWidth="1"/>
    <col min="2" max="2" width="48.28515625" customWidth="1"/>
    <col min="3" max="3" width="4.140625" customWidth="1"/>
    <col min="4" max="5" width="12.7109375" customWidth="1"/>
    <col min="6" max="6" width="11.85546875" customWidth="1"/>
  </cols>
  <sheetData>
    <row r="1" spans="1:6" ht="34.5" thickBot="1" x14ac:dyDescent="0.3">
      <c r="A1" s="1"/>
      <c r="B1" s="453" t="s">
        <v>156</v>
      </c>
      <c r="C1" s="453"/>
      <c r="D1" s="453"/>
      <c r="E1" s="453"/>
      <c r="F1" s="453"/>
    </row>
    <row r="2" spans="1:6" ht="30.75" customHeight="1" thickBot="1" x14ac:dyDescent="0.3">
      <c r="A2" s="317"/>
      <c r="B2" s="7"/>
      <c r="C2" s="462" t="s">
        <v>3</v>
      </c>
      <c r="D2" s="462"/>
      <c r="E2" s="462"/>
      <c r="F2" s="463"/>
    </row>
    <row r="3" spans="1:6" ht="15.75" x14ac:dyDescent="0.25">
      <c r="A3" s="318" t="s">
        <v>4</v>
      </c>
      <c r="B3" s="11"/>
      <c r="C3" s="264"/>
      <c r="D3" s="42">
        <v>99204</v>
      </c>
      <c r="E3" s="42">
        <v>19226</v>
      </c>
      <c r="F3" s="44"/>
    </row>
    <row r="4" spans="1:6" ht="28.5" x14ac:dyDescent="0.25">
      <c r="A4" s="318" t="s">
        <v>5</v>
      </c>
      <c r="B4" s="11"/>
      <c r="C4" s="15"/>
      <c r="D4" s="43" t="s">
        <v>182</v>
      </c>
      <c r="E4" s="43" t="s">
        <v>182</v>
      </c>
      <c r="F4" s="47"/>
    </row>
    <row r="5" spans="1:6" ht="16.5" thickBot="1" x14ac:dyDescent="0.3">
      <c r="A5" s="319" t="s">
        <v>11</v>
      </c>
      <c r="B5" s="85"/>
      <c r="C5" s="18"/>
      <c r="D5" s="78">
        <v>52</v>
      </c>
      <c r="E5" s="78">
        <v>52</v>
      </c>
      <c r="F5" s="82"/>
    </row>
    <row r="6" spans="1:6" x14ac:dyDescent="0.25">
      <c r="A6" s="320" t="s">
        <v>12</v>
      </c>
      <c r="B6" s="87"/>
      <c r="C6" s="25"/>
      <c r="D6" s="39"/>
      <c r="E6" s="39"/>
      <c r="F6" s="146"/>
    </row>
    <row r="7" spans="1:6" x14ac:dyDescent="0.25">
      <c r="A7" s="436" t="s">
        <v>157</v>
      </c>
      <c r="B7" s="321" t="s">
        <v>6</v>
      </c>
      <c r="C7" s="240" t="s">
        <v>2</v>
      </c>
      <c r="D7" s="224"/>
      <c r="E7" s="224"/>
      <c r="F7" s="336"/>
    </row>
    <row r="8" spans="1:6" ht="15.75" x14ac:dyDescent="0.25">
      <c r="A8" s="437"/>
      <c r="B8" s="321" t="s">
        <v>8</v>
      </c>
      <c r="C8" s="40" t="s">
        <v>1</v>
      </c>
      <c r="D8" s="23">
        <v>0.61249999999999993</v>
      </c>
      <c r="E8" s="23">
        <v>0.82638888888888884</v>
      </c>
      <c r="F8" s="90"/>
    </row>
    <row r="9" spans="1:6" ht="15.75" x14ac:dyDescent="0.25">
      <c r="A9" s="436" t="s">
        <v>158</v>
      </c>
      <c r="B9" s="321" t="s">
        <v>9</v>
      </c>
      <c r="C9" s="40" t="s">
        <v>2</v>
      </c>
      <c r="D9" s="23">
        <v>0.62152777777777779</v>
      </c>
      <c r="E9" s="23">
        <v>0.8354166666666667</v>
      </c>
      <c r="F9" s="90"/>
    </row>
    <row r="10" spans="1:6" ht="15.75" thickBot="1" x14ac:dyDescent="0.3">
      <c r="A10" s="450"/>
      <c r="B10" s="322" t="s">
        <v>7</v>
      </c>
      <c r="C10" s="45" t="s">
        <v>1</v>
      </c>
      <c r="D10" s="270"/>
      <c r="E10" s="270"/>
      <c r="F10" s="323"/>
    </row>
    <row r="11" spans="1:6" ht="16.5" thickBot="1" x14ac:dyDescent="0.3">
      <c r="A11" s="155"/>
      <c r="B11" s="22"/>
      <c r="C11" s="76"/>
      <c r="D11" s="189"/>
      <c r="E11" s="156"/>
      <c r="F11" s="156"/>
    </row>
    <row r="12" spans="1:6" ht="30" customHeight="1" thickBot="1" x14ac:dyDescent="0.3">
      <c r="A12" s="324"/>
      <c r="B12" s="67"/>
      <c r="C12" s="464" t="s">
        <v>10</v>
      </c>
      <c r="D12" s="464"/>
      <c r="E12" s="464"/>
      <c r="F12" s="465"/>
    </row>
    <row r="13" spans="1:6" ht="15.75" x14ac:dyDescent="0.25">
      <c r="A13" s="325" t="s">
        <v>4</v>
      </c>
      <c r="B13" s="27"/>
      <c r="C13" s="83"/>
      <c r="D13" s="42">
        <v>19213</v>
      </c>
      <c r="E13" s="117"/>
      <c r="F13" s="219"/>
    </row>
    <row r="14" spans="1:6" ht="28.5" x14ac:dyDescent="0.25">
      <c r="A14" s="318" t="s">
        <v>5</v>
      </c>
      <c r="B14" s="14"/>
      <c r="C14" s="15"/>
      <c r="D14" s="43" t="s">
        <v>182</v>
      </c>
      <c r="E14" s="43"/>
      <c r="F14" s="47"/>
    </row>
    <row r="15" spans="1:6" ht="16.5" thickBot="1" x14ac:dyDescent="0.3">
      <c r="A15" s="319" t="s">
        <v>11</v>
      </c>
      <c r="B15" s="85"/>
      <c r="C15" s="130"/>
      <c r="D15" s="78">
        <v>52</v>
      </c>
      <c r="E15" s="78"/>
      <c r="F15" s="82"/>
    </row>
    <row r="16" spans="1:6" ht="15.75" x14ac:dyDescent="0.25">
      <c r="A16" s="326" t="s">
        <v>12</v>
      </c>
      <c r="B16" s="158"/>
      <c r="C16" s="177">
        <v>5.5555555555555558E-3</v>
      </c>
      <c r="D16" s="177"/>
      <c r="E16" s="159"/>
      <c r="F16" s="192"/>
    </row>
    <row r="17" spans="1:6" x14ac:dyDescent="0.25">
      <c r="A17" s="436" t="str">
        <f>A9</f>
        <v>Gałkówek</v>
      </c>
      <c r="B17" s="321" t="s">
        <v>6</v>
      </c>
      <c r="C17" s="49" t="s">
        <v>2</v>
      </c>
      <c r="D17" s="327"/>
      <c r="E17" s="260"/>
      <c r="F17" s="328"/>
    </row>
    <row r="18" spans="1:6" ht="15.75" x14ac:dyDescent="0.25">
      <c r="A18" s="437"/>
      <c r="B18" s="329" t="s">
        <v>8</v>
      </c>
      <c r="C18" s="49" t="s">
        <v>1</v>
      </c>
      <c r="D18" s="246">
        <v>0.74513888888888891</v>
      </c>
      <c r="E18" s="201"/>
      <c r="F18" s="90"/>
    </row>
    <row r="19" spans="1:6" ht="15.75" x14ac:dyDescent="0.25">
      <c r="A19" s="436" t="str">
        <f>A7</f>
        <v>Żakowice Południowe</v>
      </c>
      <c r="B19" s="194" t="s">
        <v>9</v>
      </c>
      <c r="C19" s="335" t="s">
        <v>2</v>
      </c>
      <c r="D19" s="112">
        <v>0.75416666666666676</v>
      </c>
      <c r="E19" s="23"/>
      <c r="F19" s="93"/>
    </row>
    <row r="20" spans="1:6" ht="16.5" thickBot="1" x14ac:dyDescent="0.3">
      <c r="A20" s="450"/>
      <c r="B20" s="337" t="s">
        <v>7</v>
      </c>
      <c r="C20" s="162" t="s">
        <v>1</v>
      </c>
      <c r="D20" s="330"/>
      <c r="E20" s="331"/>
      <c r="F20" s="253"/>
    </row>
    <row r="21" spans="1:6" ht="15.75" x14ac:dyDescent="0.25">
      <c r="A21" s="155"/>
      <c r="B21" s="332"/>
      <c r="C21" s="333"/>
      <c r="D21" s="333"/>
      <c r="E21" s="334"/>
      <c r="F21" s="334"/>
    </row>
    <row r="22" spans="1:6" ht="15" customHeight="1" x14ac:dyDescent="0.25">
      <c r="A22" s="35" t="s">
        <v>159</v>
      </c>
      <c r="B22" s="11"/>
      <c r="C22" s="11"/>
      <c r="D22" s="129"/>
      <c r="E22" s="11"/>
      <c r="F22" s="11"/>
    </row>
    <row r="23" spans="1:6" ht="15" customHeight="1" x14ac:dyDescent="0.3">
      <c r="A23" s="35" t="s">
        <v>160</v>
      </c>
      <c r="B23" s="11"/>
      <c r="C23" s="11"/>
      <c r="D23" s="197"/>
      <c r="E23" s="275"/>
      <c r="F23" s="11"/>
    </row>
    <row r="24" spans="1:6" ht="15" customHeight="1" x14ac:dyDescent="0.3">
      <c r="A24" s="79" t="s">
        <v>14</v>
      </c>
      <c r="B24" s="80"/>
      <c r="C24" s="11"/>
      <c r="D24" s="11"/>
      <c r="E24" s="275"/>
      <c r="F24" s="11"/>
    </row>
    <row r="25" spans="1:6" ht="15" customHeight="1" x14ac:dyDescent="0.3">
      <c r="A25" s="79" t="s">
        <v>16</v>
      </c>
      <c r="B25" s="80"/>
      <c r="C25" s="11"/>
      <c r="D25" s="198"/>
      <c r="E25" s="275"/>
      <c r="F25" s="11"/>
    </row>
    <row r="26" spans="1:6" ht="15" customHeight="1" x14ac:dyDescent="0.3">
      <c r="A26" s="79" t="s">
        <v>13</v>
      </c>
      <c r="B26" s="80"/>
      <c r="C26" s="11"/>
      <c r="D26" s="198"/>
      <c r="E26" s="275"/>
      <c r="F26" s="11"/>
    </row>
    <row r="27" spans="1:6" ht="15" customHeight="1" x14ac:dyDescent="0.25">
      <c r="A27" s="81" t="s">
        <v>19</v>
      </c>
      <c r="B27" s="80"/>
      <c r="C27" s="11"/>
      <c r="D27" s="11"/>
      <c r="E27" s="279"/>
      <c r="F27" s="11"/>
    </row>
    <row r="28" spans="1:6" ht="15" customHeight="1" x14ac:dyDescent="0.25">
      <c r="A28" s="79" t="s">
        <v>15</v>
      </c>
      <c r="B28" s="75"/>
      <c r="C28" s="11"/>
      <c r="D28" s="11"/>
      <c r="E28" s="11"/>
      <c r="F28" s="11"/>
    </row>
    <row r="29" spans="1:6" ht="15" customHeight="1" x14ac:dyDescent="0.25">
      <c r="A29" s="79" t="s">
        <v>18</v>
      </c>
      <c r="B29" s="75"/>
      <c r="C29" s="11"/>
      <c r="D29" s="11"/>
      <c r="E29" s="11"/>
      <c r="F29" s="11"/>
    </row>
    <row r="30" spans="1:6" ht="15" customHeight="1" x14ac:dyDescent="0.25">
      <c r="A30" s="81" t="s">
        <v>55</v>
      </c>
      <c r="B30" s="81"/>
      <c r="C30" s="11"/>
      <c r="D30" s="11"/>
      <c r="E30" s="11"/>
      <c r="F30" s="11"/>
    </row>
    <row r="31" spans="1:6" x14ac:dyDescent="0.25">
      <c r="A31" s="1"/>
      <c r="B31" s="48"/>
      <c r="C31" s="11"/>
      <c r="D31" s="11"/>
      <c r="E31" s="11"/>
      <c r="F31" s="11"/>
    </row>
  </sheetData>
  <mergeCells count="7">
    <mergeCell ref="A19:A20"/>
    <mergeCell ref="B1:F1"/>
    <mergeCell ref="C2:F2"/>
    <mergeCell ref="A9:A10"/>
    <mergeCell ref="C12:F12"/>
    <mergeCell ref="A17:A18"/>
    <mergeCell ref="A7:A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topLeftCell="B4" zoomScale="80" zoomScaleNormal="80" workbookViewId="0">
      <selection activeCell="V12" sqref="V12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7.28515625" style="1" customWidth="1"/>
    <col min="4" max="4" width="4.140625" style="88" customWidth="1"/>
    <col min="5" max="20" width="12.7109375" style="28" customWidth="1"/>
    <col min="21" max="21" width="12.7109375" style="88" customWidth="1"/>
    <col min="22" max="22" width="12.7109375" style="30" customWidth="1"/>
    <col min="23" max="26" width="12.7109375" style="1" customWidth="1"/>
    <col min="27" max="28" width="15.42578125" style="1" customWidth="1"/>
    <col min="29" max="49" width="12.7109375" style="1" customWidth="1"/>
    <col min="50" max="16384" width="9.140625" style="1"/>
  </cols>
  <sheetData>
    <row r="1" spans="2:50" ht="39.950000000000003" customHeight="1" thickBot="1" x14ac:dyDescent="0.45">
      <c r="C1" s="453" t="s">
        <v>184</v>
      </c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34"/>
      <c r="V1" s="34"/>
    </row>
    <row r="2" spans="2:50" s="5" customFormat="1" ht="21" customHeight="1" thickBot="1" x14ac:dyDescent="0.3">
      <c r="B2" s="6"/>
      <c r="C2" s="7"/>
      <c r="D2" s="442" t="s">
        <v>3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3"/>
      <c r="U2" s="8"/>
      <c r="V2" s="31"/>
      <c r="W2"/>
    </row>
    <row r="3" spans="2:50" s="9" customFormat="1" ht="48" customHeight="1" x14ac:dyDescent="0.25">
      <c r="B3" s="10" t="s">
        <v>4</v>
      </c>
      <c r="C3" s="11"/>
      <c r="D3" s="264"/>
      <c r="E3" s="42" t="s">
        <v>148</v>
      </c>
      <c r="F3" s="346" t="s">
        <v>176</v>
      </c>
      <c r="G3" s="42" t="s">
        <v>149</v>
      </c>
      <c r="H3" s="346" t="s">
        <v>181</v>
      </c>
      <c r="I3" s="42">
        <v>11364</v>
      </c>
      <c r="J3" s="42" t="s">
        <v>179</v>
      </c>
      <c r="K3" s="348" t="s">
        <v>177</v>
      </c>
      <c r="L3" s="42" t="s">
        <v>92</v>
      </c>
      <c r="M3" s="42" t="s">
        <v>102</v>
      </c>
      <c r="N3" s="42" t="s">
        <v>150</v>
      </c>
      <c r="O3" s="42" t="s">
        <v>93</v>
      </c>
      <c r="P3" s="348" t="s">
        <v>178</v>
      </c>
      <c r="Q3" s="42">
        <v>11380</v>
      </c>
      <c r="R3" s="42">
        <v>19225</v>
      </c>
      <c r="S3" s="42">
        <v>11382</v>
      </c>
      <c r="T3" s="44" t="s">
        <v>94</v>
      </c>
      <c r="U3" s="12"/>
      <c r="V3" s="15"/>
      <c r="W3"/>
    </row>
    <row r="4" spans="2:50" s="13" customFormat="1" ht="50.1" customHeight="1" x14ac:dyDescent="0.25">
      <c r="B4" s="10" t="s">
        <v>5</v>
      </c>
      <c r="C4" s="11"/>
      <c r="D4" s="15"/>
      <c r="E4" s="43" t="s">
        <v>143</v>
      </c>
      <c r="F4" s="43" t="s">
        <v>147</v>
      </c>
      <c r="G4" s="43" t="s">
        <v>142</v>
      </c>
      <c r="H4" s="43" t="s">
        <v>142</v>
      </c>
      <c r="I4" s="43" t="s">
        <v>143</v>
      </c>
      <c r="J4" s="43" t="s">
        <v>142</v>
      </c>
      <c r="K4" s="43" t="s">
        <v>147</v>
      </c>
      <c r="L4" s="43" t="s">
        <v>143</v>
      </c>
      <c r="M4" s="43" t="s">
        <v>143</v>
      </c>
      <c r="N4" s="43" t="s">
        <v>143</v>
      </c>
      <c r="O4" s="43" t="s">
        <v>143</v>
      </c>
      <c r="P4" s="43" t="s">
        <v>145</v>
      </c>
      <c r="Q4" s="43" t="s">
        <v>142</v>
      </c>
      <c r="R4" s="43" t="s">
        <v>147</v>
      </c>
      <c r="S4" s="43" t="s">
        <v>143</v>
      </c>
      <c r="T4" s="47" t="s">
        <v>143</v>
      </c>
      <c r="U4" s="16"/>
      <c r="V4" s="32"/>
      <c r="W4"/>
    </row>
    <row r="5" spans="2:50" s="19" customFormat="1" ht="15" customHeight="1" thickBot="1" x14ac:dyDescent="0.3">
      <c r="B5" s="233" t="s">
        <v>11</v>
      </c>
      <c r="C5" s="216"/>
      <c r="D5" s="18"/>
      <c r="E5" s="78">
        <v>11</v>
      </c>
      <c r="F5" s="78">
        <v>80</v>
      </c>
      <c r="G5" s="78">
        <v>8</v>
      </c>
      <c r="H5" s="78">
        <v>8</v>
      </c>
      <c r="I5" s="78">
        <v>11</v>
      </c>
      <c r="J5" s="78">
        <v>8</v>
      </c>
      <c r="K5" s="78">
        <v>80</v>
      </c>
      <c r="L5" s="78">
        <v>11</v>
      </c>
      <c r="M5" s="78">
        <v>11</v>
      </c>
      <c r="N5" s="78">
        <v>11</v>
      </c>
      <c r="O5" s="78">
        <v>11</v>
      </c>
      <c r="P5" s="78">
        <v>56</v>
      </c>
      <c r="Q5" s="78">
        <v>8</v>
      </c>
      <c r="R5" s="78">
        <v>80</v>
      </c>
      <c r="S5" s="78">
        <v>11</v>
      </c>
      <c r="T5" s="82">
        <v>11</v>
      </c>
      <c r="W5"/>
      <c r="AC5" s="32"/>
      <c r="AX5" s="19">
        <f>SUM(E33:Y33)</f>
        <v>461</v>
      </c>
    </row>
    <row r="6" spans="2:50" s="20" customFormat="1" x14ac:dyDescent="0.25">
      <c r="B6" s="29" t="s">
        <v>12</v>
      </c>
      <c r="C6" s="87"/>
      <c r="D6" s="25"/>
      <c r="E6" s="39"/>
      <c r="F6" s="39"/>
      <c r="G6" s="173"/>
      <c r="H6" s="173"/>
      <c r="I6" s="173"/>
      <c r="J6" s="173"/>
      <c r="K6" s="39"/>
      <c r="L6" s="39"/>
      <c r="M6" s="39"/>
      <c r="N6" s="39"/>
      <c r="O6" s="39"/>
      <c r="P6" s="39"/>
      <c r="Q6" s="39"/>
      <c r="R6" s="39"/>
      <c r="S6" s="39"/>
      <c r="T6" s="146"/>
      <c r="U6" s="16"/>
      <c r="W6"/>
      <c r="AC6" s="33"/>
    </row>
    <row r="7" spans="2:50" s="152" customFormat="1" ht="15.95" customHeight="1" x14ac:dyDescent="0.25">
      <c r="B7" s="436" t="s">
        <v>40</v>
      </c>
      <c r="C7" s="72"/>
      <c r="D7" s="40" t="s">
        <v>2</v>
      </c>
      <c r="E7" s="148"/>
      <c r="F7" s="148"/>
      <c r="G7" s="174"/>
      <c r="H7" s="174"/>
      <c r="I7" s="174"/>
      <c r="J7" s="174"/>
      <c r="K7" s="149"/>
      <c r="L7" s="149"/>
      <c r="M7" s="149"/>
      <c r="N7" s="149"/>
      <c r="O7" s="149"/>
      <c r="P7" s="149"/>
      <c r="Q7" s="149"/>
      <c r="R7" s="149"/>
      <c r="S7" s="149"/>
      <c r="T7" s="182"/>
      <c r="U7" s="150"/>
      <c r="V7" s="151"/>
      <c r="W7"/>
    </row>
    <row r="8" spans="2:50" s="20" customFormat="1" ht="15.95" customHeight="1" x14ac:dyDescent="0.25">
      <c r="B8" s="437"/>
      <c r="C8" s="72" t="s">
        <v>8</v>
      </c>
      <c r="D8" s="40" t="s">
        <v>1</v>
      </c>
      <c r="E8" s="23">
        <v>0.15208333333333332</v>
      </c>
      <c r="F8" s="23">
        <v>0.17777777777777778</v>
      </c>
      <c r="G8" s="23">
        <v>0.21458333333333335</v>
      </c>
      <c r="H8" s="23"/>
      <c r="I8" s="23">
        <v>0.27361111111111108</v>
      </c>
      <c r="J8" s="23"/>
      <c r="K8" s="23">
        <v>0.30138888888888887</v>
      </c>
      <c r="L8" s="23">
        <v>0.42291666666666666</v>
      </c>
      <c r="M8" s="23">
        <v>0.46458333333333335</v>
      </c>
      <c r="N8" s="23">
        <v>0.63124999999999998</v>
      </c>
      <c r="O8" s="23">
        <v>0.69861111111111107</v>
      </c>
      <c r="P8" s="23">
        <v>0.71944444444444444</v>
      </c>
      <c r="Q8" s="23">
        <v>0.76597222222222217</v>
      </c>
      <c r="R8" s="23"/>
      <c r="S8" s="23">
        <v>0.78819444444444453</v>
      </c>
      <c r="T8" s="90">
        <v>0.86805555555555547</v>
      </c>
      <c r="U8" s="16"/>
      <c r="V8" s="33"/>
      <c r="W8"/>
    </row>
    <row r="9" spans="2:50" s="20" customFormat="1" ht="21.95" customHeight="1" x14ac:dyDescent="0.25">
      <c r="B9" s="99" t="s">
        <v>40</v>
      </c>
      <c r="C9" s="115" t="s">
        <v>80</v>
      </c>
      <c r="D9" s="40" t="s">
        <v>1</v>
      </c>
      <c r="E9" s="24">
        <v>0.15416666666666667</v>
      </c>
      <c r="F9" s="46">
        <v>0.17986111111111114</v>
      </c>
      <c r="G9" s="46">
        <v>0.2166666666666667</v>
      </c>
      <c r="H9" s="46"/>
      <c r="I9" s="205">
        <v>0.27569444444444446</v>
      </c>
      <c r="J9" s="24"/>
      <c r="K9" s="46">
        <v>0.30347222222222225</v>
      </c>
      <c r="L9" s="24">
        <v>0.42500000000000004</v>
      </c>
      <c r="M9" s="46">
        <v>0.46666666666666667</v>
      </c>
      <c r="N9" s="46">
        <v>0.6333333333333333</v>
      </c>
      <c r="O9" s="46">
        <v>0.7006944444444444</v>
      </c>
      <c r="P9" s="46">
        <v>0.72152777777777777</v>
      </c>
      <c r="Q9" s="46">
        <v>0.76805555555555549</v>
      </c>
      <c r="R9" s="46"/>
      <c r="S9" s="46">
        <v>0.79027777777777786</v>
      </c>
      <c r="T9" s="93">
        <v>0.8701388888888888</v>
      </c>
      <c r="U9" s="16"/>
      <c r="V9" s="33"/>
      <c r="W9"/>
    </row>
    <row r="10" spans="2:50" s="20" customFormat="1" ht="21.95" customHeight="1" x14ac:dyDescent="0.25">
      <c r="B10" s="256" t="s">
        <v>60</v>
      </c>
      <c r="C10" s="115" t="s">
        <v>61</v>
      </c>
      <c r="D10" s="40" t="s">
        <v>1</v>
      </c>
      <c r="E10" s="24">
        <v>0.16319444444444445</v>
      </c>
      <c r="F10" s="46">
        <v>0.18888888888888891</v>
      </c>
      <c r="G10" s="46">
        <v>0.22569444444444448</v>
      </c>
      <c r="H10" s="46"/>
      <c r="I10" s="46">
        <v>0.28472222222222221</v>
      </c>
      <c r="J10" s="24"/>
      <c r="K10" s="46">
        <v>0.3125</v>
      </c>
      <c r="L10" s="24">
        <v>0.43402777777777779</v>
      </c>
      <c r="M10" s="46">
        <v>0.47569444444444442</v>
      </c>
      <c r="N10" s="46">
        <v>0.64236111111111105</v>
      </c>
      <c r="O10" s="46">
        <v>0.70972222222222214</v>
      </c>
      <c r="P10" s="46">
        <v>0.73055555555555551</v>
      </c>
      <c r="Q10" s="46">
        <v>0.77708333333333324</v>
      </c>
      <c r="R10" s="46"/>
      <c r="S10" s="46">
        <v>0.7993055555555556</v>
      </c>
      <c r="T10" s="93">
        <v>0.87916666666666654</v>
      </c>
      <c r="U10" s="153"/>
      <c r="V10" s="33"/>
      <c r="W10"/>
    </row>
    <row r="11" spans="2:50" s="20" customFormat="1" ht="21.95" customHeight="1" x14ac:dyDescent="0.25">
      <c r="B11" s="256" t="s">
        <v>62</v>
      </c>
      <c r="C11" s="115" t="s">
        <v>63</v>
      </c>
      <c r="D11" s="40" t="s">
        <v>1</v>
      </c>
      <c r="E11" s="24">
        <v>0.16666666666666666</v>
      </c>
      <c r="F11" s="46">
        <v>0.19236111111111112</v>
      </c>
      <c r="G11" s="46">
        <v>0.22916666666666669</v>
      </c>
      <c r="H11" s="46"/>
      <c r="I11" s="46">
        <v>0.28819444444444442</v>
      </c>
      <c r="J11" s="24"/>
      <c r="K11" s="46">
        <v>0.31597222222222221</v>
      </c>
      <c r="L11" s="24">
        <v>0.4375</v>
      </c>
      <c r="M11" s="46">
        <v>0.47916666666666663</v>
      </c>
      <c r="N11" s="46">
        <v>0.64583333333333326</v>
      </c>
      <c r="O11" s="46">
        <v>0.71319444444444435</v>
      </c>
      <c r="P11" s="46">
        <v>0.73402777777777772</v>
      </c>
      <c r="Q11" s="46">
        <v>0.78055555555555545</v>
      </c>
      <c r="R11" s="46"/>
      <c r="S11" s="46">
        <v>0.80277777777777781</v>
      </c>
      <c r="T11" s="93">
        <v>0.88263888888888875</v>
      </c>
      <c r="U11" s="153"/>
      <c r="V11" s="33"/>
      <c r="W11"/>
    </row>
    <row r="12" spans="2:50" s="20" customFormat="1" ht="21.95" customHeight="1" x14ac:dyDescent="0.25">
      <c r="B12" s="436" t="s">
        <v>64</v>
      </c>
      <c r="C12" s="72" t="s">
        <v>9</v>
      </c>
      <c r="D12" s="40" t="s">
        <v>2</v>
      </c>
      <c r="E12" s="24">
        <v>0.17361111111111108</v>
      </c>
      <c r="F12" s="94">
        <v>0.20208333333333331</v>
      </c>
      <c r="G12" s="46">
        <v>0.2361111111111111</v>
      </c>
      <c r="H12" s="46"/>
      <c r="I12" s="46">
        <v>0.29513888888888884</v>
      </c>
      <c r="J12" s="24"/>
      <c r="K12" s="94">
        <v>0.32569444444444445</v>
      </c>
      <c r="L12" s="24">
        <v>0.44444444444444442</v>
      </c>
      <c r="M12" s="46">
        <v>0.48611111111111105</v>
      </c>
      <c r="N12" s="46">
        <v>0.65277777777777768</v>
      </c>
      <c r="O12" s="46">
        <v>0.72013888888888877</v>
      </c>
      <c r="P12" s="94">
        <v>0.74375000000000002</v>
      </c>
      <c r="Q12" s="46">
        <v>0.78749999999999987</v>
      </c>
      <c r="R12" s="46"/>
      <c r="S12" s="46">
        <v>0.80972222222222223</v>
      </c>
      <c r="T12" s="93">
        <v>0.88958333333333317</v>
      </c>
      <c r="U12" s="153"/>
      <c r="V12" s="33"/>
      <c r="W12"/>
    </row>
    <row r="13" spans="2:50" s="20" customFormat="1" ht="21.95" customHeight="1" x14ac:dyDescent="0.25">
      <c r="B13" s="437"/>
      <c r="C13" s="72" t="s">
        <v>41</v>
      </c>
      <c r="D13" s="40" t="s">
        <v>1</v>
      </c>
      <c r="E13" s="24">
        <v>0.17430555555555557</v>
      </c>
      <c r="F13" s="316">
        <v>0.20555555555555557</v>
      </c>
      <c r="G13" s="46">
        <v>0.2368055555555556</v>
      </c>
      <c r="H13" s="46"/>
      <c r="I13" s="46">
        <v>0.29583333333333334</v>
      </c>
      <c r="J13" s="24"/>
      <c r="K13" s="316">
        <v>0.32916666666666666</v>
      </c>
      <c r="L13" s="24">
        <v>0.44513888888888892</v>
      </c>
      <c r="M13" s="46">
        <v>0.48680555555555555</v>
      </c>
      <c r="N13" s="46">
        <v>0.65347222222222223</v>
      </c>
      <c r="O13" s="46">
        <v>0.72083333333333321</v>
      </c>
      <c r="P13" s="316">
        <v>0.74722222222222223</v>
      </c>
      <c r="Q13" s="46">
        <v>0.78819444444444442</v>
      </c>
      <c r="R13" s="46"/>
      <c r="S13" s="46">
        <v>0.81041666666666679</v>
      </c>
      <c r="T13" s="93">
        <v>0.89027777777777772</v>
      </c>
      <c r="U13" s="153"/>
      <c r="V13" s="33"/>
      <c r="W13"/>
    </row>
    <row r="14" spans="2:50" s="20" customFormat="1" ht="21.95" customHeight="1" x14ac:dyDescent="0.25">
      <c r="B14" s="256" t="s">
        <v>65</v>
      </c>
      <c r="C14" s="114" t="s">
        <v>66</v>
      </c>
      <c r="D14" s="40" t="s">
        <v>1</v>
      </c>
      <c r="E14" s="24">
        <v>0.17777777777777778</v>
      </c>
      <c r="F14" s="46"/>
      <c r="G14" s="46">
        <v>0.24027777777777781</v>
      </c>
      <c r="H14" s="46"/>
      <c r="I14" s="46">
        <v>0.29930555555555555</v>
      </c>
      <c r="J14" s="24"/>
      <c r="K14" s="46"/>
      <c r="L14" s="24">
        <v>0.44861111111111113</v>
      </c>
      <c r="M14" s="46">
        <v>0.49027777777777776</v>
      </c>
      <c r="N14" s="46">
        <v>0.65694444444444433</v>
      </c>
      <c r="O14" s="46">
        <v>0.72430555555555554</v>
      </c>
      <c r="P14" s="46"/>
      <c r="Q14" s="46">
        <v>0.79166666666666652</v>
      </c>
      <c r="R14" s="46"/>
      <c r="S14" s="46">
        <v>0.81388888888888888</v>
      </c>
      <c r="T14" s="93">
        <v>0.89374999999999982</v>
      </c>
      <c r="U14" s="153"/>
      <c r="V14" s="33"/>
      <c r="W14"/>
    </row>
    <row r="15" spans="2:50" s="20" customFormat="1" ht="21.95" customHeight="1" x14ac:dyDescent="0.25">
      <c r="B15" s="256" t="s">
        <v>67</v>
      </c>
      <c r="C15" s="114" t="s">
        <v>81</v>
      </c>
      <c r="D15" s="40" t="s">
        <v>1</v>
      </c>
      <c r="E15" s="24">
        <v>0.18194444444444444</v>
      </c>
      <c r="F15" s="46"/>
      <c r="G15" s="46">
        <v>0.24444444444444446</v>
      </c>
      <c r="H15" s="94">
        <v>0.24444444444444446</v>
      </c>
      <c r="I15" s="46">
        <v>0.3034722222222222</v>
      </c>
      <c r="J15" s="23">
        <v>0.3034722222222222</v>
      </c>
      <c r="K15" s="46"/>
      <c r="L15" s="24">
        <v>0.45277777777777778</v>
      </c>
      <c r="M15" s="46">
        <v>0.49444444444444441</v>
      </c>
      <c r="N15" s="46">
        <v>0.66111111111111098</v>
      </c>
      <c r="O15" s="46">
        <v>0.72847222222222219</v>
      </c>
      <c r="P15" s="46"/>
      <c r="Q15" s="46">
        <v>0.79583333333333317</v>
      </c>
      <c r="R15" s="46"/>
      <c r="S15" s="46">
        <v>0.81805555555555554</v>
      </c>
      <c r="T15" s="93">
        <v>0.89791666666666647</v>
      </c>
      <c r="U15" s="153"/>
      <c r="V15" s="33"/>
      <c r="W15"/>
    </row>
    <row r="16" spans="2:50" s="20" customFormat="1" ht="21.95" customHeight="1" x14ac:dyDescent="0.25">
      <c r="B16" s="256" t="s">
        <v>68</v>
      </c>
      <c r="C16" s="114" t="s">
        <v>69</v>
      </c>
      <c r="D16" s="40" t="s">
        <v>1</v>
      </c>
      <c r="E16" s="24">
        <v>0.18611111111111112</v>
      </c>
      <c r="F16" s="46"/>
      <c r="G16" s="46">
        <v>0.24861111111111114</v>
      </c>
      <c r="H16" s="46">
        <v>0.24861111111111114</v>
      </c>
      <c r="I16" s="46">
        <v>0.30763888888888891</v>
      </c>
      <c r="J16" s="24">
        <v>0.30763888888888891</v>
      </c>
      <c r="K16" s="46"/>
      <c r="L16" s="24">
        <v>0.45694444444444449</v>
      </c>
      <c r="M16" s="46">
        <v>0.49861111111111112</v>
      </c>
      <c r="N16" s="46">
        <v>0.66527777777777763</v>
      </c>
      <c r="O16" s="46">
        <v>0.73263888888888884</v>
      </c>
      <c r="P16" s="46"/>
      <c r="Q16" s="46">
        <v>0.79999999999999982</v>
      </c>
      <c r="R16" s="46"/>
      <c r="S16" s="46">
        <v>0.82222222222222219</v>
      </c>
      <c r="T16" s="93">
        <v>0.90208333333333313</v>
      </c>
      <c r="U16" s="153"/>
      <c r="V16" s="33"/>
      <c r="W16"/>
    </row>
    <row r="17" spans="1:46" s="20" customFormat="1" ht="21.95" customHeight="1" x14ac:dyDescent="0.25">
      <c r="B17" s="256" t="s">
        <v>70</v>
      </c>
      <c r="C17" s="114" t="s">
        <v>82</v>
      </c>
      <c r="D17" s="40" t="s">
        <v>1</v>
      </c>
      <c r="E17" s="24">
        <v>0.19166666666666665</v>
      </c>
      <c r="F17" s="46"/>
      <c r="G17" s="46">
        <v>0.25416666666666665</v>
      </c>
      <c r="H17" s="46">
        <v>0.25416666666666665</v>
      </c>
      <c r="I17" s="46">
        <v>0.31319444444444444</v>
      </c>
      <c r="J17" s="24">
        <v>0.31319444444444444</v>
      </c>
      <c r="K17" s="46"/>
      <c r="L17" s="24">
        <v>0.46250000000000002</v>
      </c>
      <c r="M17" s="46">
        <v>0.50416666666666665</v>
      </c>
      <c r="N17" s="46">
        <v>0.67083333333333317</v>
      </c>
      <c r="O17" s="46">
        <v>0.73819444444444438</v>
      </c>
      <c r="P17" s="46"/>
      <c r="Q17" s="46">
        <v>0.80555555555555536</v>
      </c>
      <c r="R17" s="46"/>
      <c r="S17" s="46">
        <v>0.82777777777777772</v>
      </c>
      <c r="T17" s="93">
        <v>0.90763888888888866</v>
      </c>
      <c r="U17" s="153"/>
      <c r="V17" s="33"/>
      <c r="W17"/>
    </row>
    <row r="18" spans="1:46" s="20" customFormat="1" ht="21.95" customHeight="1" x14ac:dyDescent="0.25">
      <c r="B18" s="256" t="s">
        <v>70</v>
      </c>
      <c r="C18" s="114" t="s">
        <v>71</v>
      </c>
      <c r="D18" s="40" t="s">
        <v>1</v>
      </c>
      <c r="E18" s="24">
        <v>0.19374999999999998</v>
      </c>
      <c r="F18" s="46"/>
      <c r="G18" s="46">
        <v>0.25624999999999998</v>
      </c>
      <c r="H18" s="46">
        <v>0.25624999999999998</v>
      </c>
      <c r="I18" s="46">
        <v>0.31527777777777777</v>
      </c>
      <c r="J18" s="24">
        <v>0.31527777777777777</v>
      </c>
      <c r="K18" s="46"/>
      <c r="L18" s="24">
        <v>0.46458333333333335</v>
      </c>
      <c r="M18" s="46">
        <v>0.50624999999999998</v>
      </c>
      <c r="N18" s="46">
        <v>0.6729166666666665</v>
      </c>
      <c r="O18" s="46">
        <v>0.7402777777777777</v>
      </c>
      <c r="P18" s="46"/>
      <c r="Q18" s="46">
        <v>0.80763888888888868</v>
      </c>
      <c r="R18" s="46"/>
      <c r="S18" s="46">
        <v>0.82986111111111105</v>
      </c>
      <c r="T18" s="93">
        <v>0.90972222222222199</v>
      </c>
      <c r="U18" s="153"/>
      <c r="V18" s="33"/>
      <c r="W18"/>
    </row>
    <row r="19" spans="1:46" s="20" customFormat="1" ht="21.95" customHeight="1" x14ac:dyDescent="0.25">
      <c r="B19" s="256" t="s">
        <v>72</v>
      </c>
      <c r="C19" s="114" t="s">
        <v>73</v>
      </c>
      <c r="D19" s="40" t="s">
        <v>1</v>
      </c>
      <c r="E19" s="24">
        <v>0.19861111111111113</v>
      </c>
      <c r="F19" s="46"/>
      <c r="G19" s="46">
        <v>0.26111111111111113</v>
      </c>
      <c r="H19" s="46">
        <v>0.26111111111111113</v>
      </c>
      <c r="I19" s="46">
        <v>0.32013888888888892</v>
      </c>
      <c r="J19" s="24">
        <v>0.32013888888888892</v>
      </c>
      <c r="K19" s="46"/>
      <c r="L19" s="24">
        <v>0.4694444444444445</v>
      </c>
      <c r="M19" s="46">
        <v>0.51111111111111107</v>
      </c>
      <c r="N19" s="46">
        <v>0.67777777777777759</v>
      </c>
      <c r="O19" s="46">
        <v>0.7451388888888888</v>
      </c>
      <c r="P19" s="46"/>
      <c r="Q19" s="46">
        <v>0.81249999999999978</v>
      </c>
      <c r="R19" s="46"/>
      <c r="S19" s="46">
        <v>0.83472222222222214</v>
      </c>
      <c r="T19" s="93">
        <v>0.91458333333333308</v>
      </c>
      <c r="U19" s="153"/>
      <c r="V19" s="33"/>
      <c r="W19"/>
    </row>
    <row r="20" spans="1:46" s="20" customFormat="1" ht="21.95" customHeight="1" x14ac:dyDescent="0.25">
      <c r="B20" s="256" t="s">
        <v>74</v>
      </c>
      <c r="C20" s="114" t="s">
        <v>83</v>
      </c>
      <c r="D20" s="40" t="s">
        <v>1</v>
      </c>
      <c r="E20" s="24">
        <v>0.2013888888888889</v>
      </c>
      <c r="F20" s="46"/>
      <c r="G20" s="46">
        <v>0.2638888888888889</v>
      </c>
      <c r="H20" s="46">
        <v>0.2638888888888889</v>
      </c>
      <c r="I20" s="46">
        <v>0.32291666666666669</v>
      </c>
      <c r="J20" s="24">
        <v>0.32291666666666669</v>
      </c>
      <c r="K20" s="46"/>
      <c r="L20" s="24">
        <v>0.47222222222222227</v>
      </c>
      <c r="M20" s="46">
        <v>0.51388888888888884</v>
      </c>
      <c r="N20" s="46">
        <v>0.68055555555555536</v>
      </c>
      <c r="O20" s="46">
        <v>0.74791666666666656</v>
      </c>
      <c r="P20" s="46"/>
      <c r="Q20" s="46">
        <v>0.81527777777777755</v>
      </c>
      <c r="R20" s="46"/>
      <c r="S20" s="46">
        <v>0.83749999999999991</v>
      </c>
      <c r="T20" s="93">
        <v>0.91736111111111085</v>
      </c>
      <c r="U20" s="153"/>
      <c r="V20" s="33"/>
      <c r="W20"/>
    </row>
    <row r="21" spans="1:46" s="20" customFormat="1" ht="21.95" customHeight="1" x14ac:dyDescent="0.25">
      <c r="B21" s="256" t="s">
        <v>75</v>
      </c>
      <c r="C21" s="115" t="s">
        <v>76</v>
      </c>
      <c r="D21" s="40" t="s">
        <v>1</v>
      </c>
      <c r="E21" s="24">
        <v>0.2097222222222222</v>
      </c>
      <c r="F21" s="46"/>
      <c r="G21" s="46">
        <v>0.2722222222222222</v>
      </c>
      <c r="H21" s="46">
        <v>0.2722222222222222</v>
      </c>
      <c r="I21" s="46">
        <v>0.33124999999999999</v>
      </c>
      <c r="J21" s="24">
        <v>0.33124999999999999</v>
      </c>
      <c r="K21" s="46"/>
      <c r="L21" s="24">
        <v>0.48055555555555557</v>
      </c>
      <c r="M21" s="46">
        <v>0.52222222222222214</v>
      </c>
      <c r="N21" s="46">
        <v>0.68888888888888866</v>
      </c>
      <c r="O21" s="46">
        <v>0.75624999999999987</v>
      </c>
      <c r="P21" s="46"/>
      <c r="Q21" s="46">
        <v>0.82361111111111085</v>
      </c>
      <c r="R21" s="46"/>
      <c r="S21" s="46">
        <v>0.84583333333333321</v>
      </c>
      <c r="T21" s="93">
        <v>0.92569444444444415</v>
      </c>
      <c r="U21" s="153"/>
      <c r="V21" s="33"/>
      <c r="W21"/>
    </row>
    <row r="22" spans="1:46" s="20" customFormat="1" ht="21.95" customHeight="1" x14ac:dyDescent="0.25">
      <c r="B22" s="256" t="s">
        <v>77</v>
      </c>
      <c r="C22" s="114" t="s">
        <v>78</v>
      </c>
      <c r="D22" s="40" t="s">
        <v>1</v>
      </c>
      <c r="E22" s="24">
        <v>0.21666666666666667</v>
      </c>
      <c r="F22" s="46"/>
      <c r="G22" s="46">
        <v>0.27916666666666667</v>
      </c>
      <c r="H22" s="46">
        <v>0.27916666666666667</v>
      </c>
      <c r="I22" s="46">
        <v>0.33819444444444446</v>
      </c>
      <c r="J22" s="24">
        <v>0.33819444444444446</v>
      </c>
      <c r="K22" s="46"/>
      <c r="L22" s="24">
        <v>0.48750000000000004</v>
      </c>
      <c r="M22" s="46">
        <v>0.52916666666666656</v>
      </c>
      <c r="N22" s="46">
        <v>0.69583333333333308</v>
      </c>
      <c r="O22" s="46">
        <v>0.76319444444444429</v>
      </c>
      <c r="P22" s="46"/>
      <c r="Q22" s="46">
        <v>0.83055555555555527</v>
      </c>
      <c r="R22" s="46"/>
      <c r="S22" s="46">
        <v>0.85277777777777763</v>
      </c>
      <c r="T22" s="93">
        <v>0.93263888888888857</v>
      </c>
      <c r="U22" s="153"/>
      <c r="V22" s="33"/>
      <c r="W22"/>
    </row>
    <row r="23" spans="1:46" s="20" customFormat="1" ht="15.95" customHeight="1" x14ac:dyDescent="0.25">
      <c r="B23" s="436" t="s">
        <v>33</v>
      </c>
      <c r="C23" s="72" t="s">
        <v>9</v>
      </c>
      <c r="D23" s="40" t="s">
        <v>2</v>
      </c>
      <c r="E23" s="23">
        <v>0.22152777777777777</v>
      </c>
      <c r="F23" s="94"/>
      <c r="G23" s="94">
        <v>0.28402777777777777</v>
      </c>
      <c r="H23" s="94">
        <v>0.28402777777777777</v>
      </c>
      <c r="I23" s="94">
        <v>0.34305555555555556</v>
      </c>
      <c r="J23" s="94">
        <v>0.34305555555555556</v>
      </c>
      <c r="K23" s="94"/>
      <c r="L23" s="23">
        <v>0.49236111111111114</v>
      </c>
      <c r="M23" s="94">
        <v>0.53402777777777766</v>
      </c>
      <c r="N23" s="94">
        <v>0.70069444444444418</v>
      </c>
      <c r="O23" s="94">
        <v>0.76805555555555538</v>
      </c>
      <c r="P23" s="94"/>
      <c r="Q23" s="94">
        <v>0.83541666666666636</v>
      </c>
      <c r="R23" s="94"/>
      <c r="S23" s="94">
        <v>0.85763888888888873</v>
      </c>
      <c r="T23" s="95">
        <v>0.93749999999999967</v>
      </c>
      <c r="U23" s="16"/>
      <c r="V23" s="33"/>
      <c r="W23"/>
    </row>
    <row r="24" spans="1:46" s="20" customFormat="1" ht="15.95" customHeight="1" x14ac:dyDescent="0.25">
      <c r="B24" s="437"/>
      <c r="C24" s="72" t="s">
        <v>41</v>
      </c>
      <c r="D24" s="40" t="s">
        <v>1</v>
      </c>
      <c r="E24" s="244">
        <v>0.22847222222222222</v>
      </c>
      <c r="F24" s="244"/>
      <c r="G24" s="244">
        <v>0.29097222222222224</v>
      </c>
      <c r="H24" s="244"/>
      <c r="I24" s="244">
        <v>0.35000000000000003</v>
      </c>
      <c r="J24" s="244"/>
      <c r="K24" s="244"/>
      <c r="L24" s="244">
        <v>0.4993055555555555</v>
      </c>
      <c r="M24" s="244">
        <v>0.54097222222222219</v>
      </c>
      <c r="N24" s="244">
        <v>0.70763888888888893</v>
      </c>
      <c r="O24" s="244">
        <v>0.77500000000000002</v>
      </c>
      <c r="P24" s="244"/>
      <c r="Q24" s="244">
        <v>0.84236111111111101</v>
      </c>
      <c r="R24" s="23">
        <v>0.8354166666666667</v>
      </c>
      <c r="S24" s="244">
        <v>0.86458333333333337</v>
      </c>
      <c r="T24" s="245">
        <v>0.94444444444444453</v>
      </c>
      <c r="U24" s="16"/>
      <c r="V24" s="33"/>
      <c r="W24"/>
    </row>
    <row r="25" spans="1:46" s="20" customFormat="1" ht="24" customHeight="1" x14ac:dyDescent="0.25">
      <c r="B25" s="41" t="s">
        <v>58</v>
      </c>
      <c r="C25" s="114" t="s">
        <v>36</v>
      </c>
      <c r="D25" s="40" t="s">
        <v>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v>0.84027777777777779</v>
      </c>
      <c r="S25" s="24"/>
      <c r="T25" s="91"/>
      <c r="U25" s="16"/>
      <c r="V25" s="33"/>
      <c r="W25"/>
    </row>
    <row r="26" spans="1:46" s="20" customFormat="1" ht="23.25" customHeight="1" x14ac:dyDescent="0.25">
      <c r="B26" s="255" t="s">
        <v>32</v>
      </c>
      <c r="C26" s="113" t="s">
        <v>38</v>
      </c>
      <c r="D26" s="40" t="s">
        <v>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0.84930555555555554</v>
      </c>
      <c r="S26" s="24"/>
      <c r="T26" s="354"/>
      <c r="U26" s="16"/>
      <c r="V26" s="33"/>
      <c r="W26"/>
    </row>
    <row r="27" spans="1:46" s="20" customFormat="1" ht="15.95" customHeight="1" x14ac:dyDescent="0.25">
      <c r="B27" s="436" t="s">
        <v>0</v>
      </c>
      <c r="C27" s="72" t="s">
        <v>9</v>
      </c>
      <c r="D27" s="101" t="s">
        <v>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>
        <v>0.85763888888888884</v>
      </c>
      <c r="S27" s="94"/>
      <c r="T27" s="354"/>
      <c r="U27" s="16"/>
      <c r="V27" s="33"/>
      <c r="W27"/>
    </row>
    <row r="28" spans="1:46" s="20" customFormat="1" ht="15.95" customHeight="1" thickBot="1" x14ac:dyDescent="0.3">
      <c r="B28" s="450"/>
      <c r="C28" s="161" t="s">
        <v>7</v>
      </c>
      <c r="D28" s="45" t="s">
        <v>1</v>
      </c>
      <c r="E28" s="102"/>
      <c r="F28" s="102"/>
      <c r="G28" s="102"/>
      <c r="H28" s="10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54"/>
      <c r="U28" s="16"/>
      <c r="V28" s="33"/>
      <c r="W28"/>
    </row>
    <row r="29" spans="1:46" s="20" customFormat="1" ht="15.75" customHeight="1" thickBot="1" x14ac:dyDescent="0.3">
      <c r="A29"/>
      <c r="B29" s="155"/>
      <c r="C29" s="22"/>
      <c r="D29" s="7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6"/>
      <c r="V29" s="33"/>
    </row>
    <row r="30" spans="1:46" s="88" customFormat="1" ht="21" customHeight="1" thickBot="1" x14ac:dyDescent="0.25">
      <c r="A30" s="1"/>
      <c r="B30" s="66"/>
      <c r="C30" s="67"/>
      <c r="D30" s="442" t="s">
        <v>10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3"/>
    </row>
    <row r="31" spans="1:46" s="88" customFormat="1" ht="48" customHeight="1" x14ac:dyDescent="0.2">
      <c r="A31" s="1"/>
      <c r="B31" s="26" t="s">
        <v>4</v>
      </c>
      <c r="C31" s="27"/>
      <c r="D31" s="83"/>
      <c r="E31" s="346">
        <v>11331</v>
      </c>
      <c r="F31" s="345" t="s">
        <v>88</v>
      </c>
      <c r="G31" s="345" t="s">
        <v>173</v>
      </c>
      <c r="H31" s="345" t="s">
        <v>173</v>
      </c>
      <c r="I31" s="345">
        <v>11337</v>
      </c>
      <c r="J31" s="345" t="s">
        <v>89</v>
      </c>
      <c r="K31" s="345" t="s">
        <v>166</v>
      </c>
      <c r="L31" s="345">
        <v>11343</v>
      </c>
      <c r="M31" s="345" t="s">
        <v>90</v>
      </c>
      <c r="N31" s="345" t="s">
        <v>180</v>
      </c>
      <c r="O31" s="345" t="s">
        <v>91</v>
      </c>
      <c r="P31" s="345" t="s">
        <v>151</v>
      </c>
      <c r="Q31" s="345" t="s">
        <v>175</v>
      </c>
      <c r="R31" s="345" t="s">
        <v>144</v>
      </c>
      <c r="S31" s="345" t="s">
        <v>174</v>
      </c>
      <c r="T31" s="345">
        <v>11353</v>
      </c>
      <c r="U31" s="345" t="s">
        <v>146</v>
      </c>
      <c r="V31" s="345" t="s">
        <v>171</v>
      </c>
      <c r="W31" s="345" t="s">
        <v>170</v>
      </c>
      <c r="X31" s="346">
        <v>11355</v>
      </c>
      <c r="Y31" s="347" t="s">
        <v>172</v>
      </c>
    </row>
    <row r="32" spans="1:46" s="88" customFormat="1" ht="50.1" customHeight="1" x14ac:dyDescent="0.2">
      <c r="A32" s="1"/>
      <c r="B32" s="10" t="s">
        <v>5</v>
      </c>
      <c r="C32" s="14"/>
      <c r="D32" s="15"/>
      <c r="E32" s="43" t="s">
        <v>142</v>
      </c>
      <c r="F32" s="43" t="s">
        <v>143</v>
      </c>
      <c r="G32" s="43" t="s">
        <v>183</v>
      </c>
      <c r="H32" s="43" t="s">
        <v>152</v>
      </c>
      <c r="I32" s="43" t="s">
        <v>142</v>
      </c>
      <c r="J32" s="43" t="s">
        <v>143</v>
      </c>
      <c r="K32" s="243" t="s">
        <v>143</v>
      </c>
      <c r="L32" s="243" t="s">
        <v>143</v>
      </c>
      <c r="M32" s="243" t="s">
        <v>142</v>
      </c>
      <c r="N32" s="243" t="s">
        <v>142</v>
      </c>
      <c r="O32" s="43" t="s">
        <v>143</v>
      </c>
      <c r="P32" s="43" t="s">
        <v>142</v>
      </c>
      <c r="Q32" s="43" t="s">
        <v>145</v>
      </c>
      <c r="R32" s="43" t="s">
        <v>142</v>
      </c>
      <c r="S32" s="43" t="s">
        <v>145</v>
      </c>
      <c r="T32" s="43" t="s">
        <v>143</v>
      </c>
      <c r="U32" s="43" t="s">
        <v>143</v>
      </c>
      <c r="V32" s="43" t="s">
        <v>169</v>
      </c>
      <c r="W32" s="43" t="s">
        <v>168</v>
      </c>
      <c r="X32" s="261" t="s">
        <v>142</v>
      </c>
      <c r="Y32" s="47" t="s">
        <v>145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4" s="36" customFormat="1" ht="15" customHeight="1" thickBot="1" x14ac:dyDescent="0.25">
      <c r="A33" s="50"/>
      <c r="B33" s="233" t="s">
        <v>11</v>
      </c>
      <c r="C33" s="216"/>
      <c r="D33" s="130"/>
      <c r="E33" s="78">
        <v>8</v>
      </c>
      <c r="F33" s="78">
        <v>11</v>
      </c>
      <c r="G33" s="78">
        <v>9</v>
      </c>
      <c r="H33" s="78">
        <v>71</v>
      </c>
      <c r="I33" s="78">
        <v>8</v>
      </c>
      <c r="J33" s="165">
        <v>11</v>
      </c>
      <c r="K33" s="165">
        <v>11</v>
      </c>
      <c r="L33" s="165">
        <v>11</v>
      </c>
      <c r="M33" s="165">
        <v>8</v>
      </c>
      <c r="N33" s="165">
        <v>8</v>
      </c>
      <c r="O33" s="165">
        <v>11</v>
      </c>
      <c r="P33" s="165">
        <v>8</v>
      </c>
      <c r="Q33" s="165">
        <v>56</v>
      </c>
      <c r="R33" s="165">
        <v>8</v>
      </c>
      <c r="S33" s="165">
        <v>56</v>
      </c>
      <c r="T33" s="165">
        <v>11</v>
      </c>
      <c r="U33" s="165">
        <v>11</v>
      </c>
      <c r="V33" s="165">
        <v>9</v>
      </c>
      <c r="W33" s="165">
        <v>71</v>
      </c>
      <c r="X33" s="166">
        <v>8</v>
      </c>
      <c r="Y33" s="303">
        <v>56</v>
      </c>
      <c r="AC33" s="32"/>
      <c r="AR33" s="142"/>
    </row>
    <row r="34" spans="1:44" s="36" customFormat="1" x14ac:dyDescent="0.2">
      <c r="A34" s="50"/>
      <c r="B34" s="157" t="s">
        <v>12</v>
      </c>
      <c r="C34" s="158"/>
      <c r="D34" s="177">
        <v>5.5555555555555558E-3</v>
      </c>
      <c r="E34" s="235"/>
      <c r="F34" s="159"/>
      <c r="G34" s="159"/>
      <c r="H34" s="159"/>
      <c r="I34" s="159"/>
      <c r="J34" s="159"/>
      <c r="K34" s="159"/>
      <c r="L34" s="159"/>
      <c r="M34" s="159"/>
      <c r="N34" s="159"/>
      <c r="O34" s="180"/>
      <c r="P34" s="180"/>
      <c r="Q34" s="180"/>
      <c r="R34" s="159"/>
      <c r="S34" s="159"/>
      <c r="T34" s="159"/>
      <c r="U34" s="159"/>
      <c r="V34" s="159"/>
      <c r="W34" s="159"/>
      <c r="X34" s="159"/>
      <c r="Y34" s="192"/>
    </row>
    <row r="35" spans="1:44" s="36" customFormat="1" x14ac:dyDescent="0.2">
      <c r="A35" s="50"/>
      <c r="B35" s="436" t="s">
        <v>103</v>
      </c>
      <c r="C35" s="72" t="s">
        <v>6</v>
      </c>
      <c r="D35" s="49" t="s">
        <v>2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34"/>
      <c r="P35" s="234"/>
      <c r="Q35" s="234"/>
      <c r="R35" s="224"/>
      <c r="S35" s="224"/>
      <c r="T35" s="224"/>
      <c r="U35" s="224"/>
      <c r="V35" s="224"/>
      <c r="W35" s="224"/>
      <c r="X35" s="285"/>
      <c r="Y35" s="232"/>
    </row>
    <row r="36" spans="1:44" s="36" customFormat="1" ht="15.75" x14ac:dyDescent="0.2">
      <c r="A36" s="50"/>
      <c r="B36" s="437"/>
      <c r="C36" s="170" t="s">
        <v>8</v>
      </c>
      <c r="D36" s="49" t="s">
        <v>1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34"/>
      <c r="P36" s="234"/>
      <c r="Q36" s="234"/>
      <c r="R36" s="224"/>
      <c r="S36" s="224"/>
      <c r="T36" s="224"/>
      <c r="U36" s="224"/>
      <c r="V36" s="224"/>
      <c r="W36" s="112"/>
      <c r="X36" s="302"/>
      <c r="Y36" s="232"/>
    </row>
    <row r="37" spans="1:44" s="88" customFormat="1" ht="15" customHeight="1" x14ac:dyDescent="0.2">
      <c r="A37" s="1"/>
      <c r="B37" s="451" t="s">
        <v>0</v>
      </c>
      <c r="C37" s="72" t="s">
        <v>110</v>
      </c>
      <c r="D37" s="49" t="s">
        <v>2</v>
      </c>
      <c r="E37" s="103"/>
      <c r="F37" s="103"/>
      <c r="G37" s="103"/>
      <c r="H37" s="103"/>
      <c r="I37" s="103"/>
      <c r="J37" s="103"/>
      <c r="K37" s="77"/>
      <c r="L37" s="77"/>
      <c r="M37" s="77"/>
      <c r="N37" s="77"/>
      <c r="O37" s="178"/>
      <c r="P37" s="178"/>
      <c r="Q37" s="178"/>
      <c r="R37" s="103"/>
      <c r="S37" s="103"/>
      <c r="T37" s="103"/>
      <c r="U37" s="103"/>
      <c r="V37" s="103"/>
      <c r="W37" s="24"/>
      <c r="X37" s="122"/>
      <c r="Y37" s="304"/>
    </row>
    <row r="38" spans="1:44" s="88" customFormat="1" ht="15.75" customHeight="1" x14ac:dyDescent="0.2">
      <c r="A38" s="1"/>
      <c r="B38" s="452"/>
      <c r="C38" s="170" t="s">
        <v>8</v>
      </c>
      <c r="D38" s="49" t="s">
        <v>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92"/>
      <c r="P38" s="92"/>
      <c r="Q38" s="92"/>
      <c r="R38" s="23"/>
      <c r="S38" s="23"/>
      <c r="T38" s="23"/>
      <c r="U38" s="23"/>
      <c r="V38" s="23"/>
      <c r="W38" s="24"/>
      <c r="X38" s="123"/>
      <c r="Y38" s="90"/>
    </row>
    <row r="39" spans="1:44" s="88" customFormat="1" ht="15.95" customHeight="1" x14ac:dyDescent="0.2">
      <c r="A39" s="1"/>
      <c r="B39" s="239" t="s">
        <v>32</v>
      </c>
      <c r="C39" s="113" t="s">
        <v>37</v>
      </c>
      <c r="D39" s="49" t="s">
        <v>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79"/>
      <c r="P39" s="179"/>
      <c r="Q39" s="179"/>
      <c r="R39" s="24"/>
      <c r="S39" s="24"/>
      <c r="T39" s="24"/>
      <c r="U39" s="132"/>
      <c r="V39" s="132"/>
      <c r="W39" s="24"/>
      <c r="X39" s="123"/>
      <c r="Y39" s="111"/>
    </row>
    <row r="40" spans="1:44" s="88" customFormat="1" ht="24" customHeight="1" x14ac:dyDescent="0.2">
      <c r="A40" s="1"/>
      <c r="B40" s="100" t="s">
        <v>59</v>
      </c>
      <c r="C40" s="114" t="s">
        <v>34</v>
      </c>
      <c r="D40" s="49" t="s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6"/>
      <c r="P40" s="46"/>
      <c r="Q40" s="46"/>
      <c r="R40" s="24"/>
      <c r="S40" s="24"/>
      <c r="T40" s="24"/>
      <c r="U40" s="24"/>
      <c r="V40" s="24"/>
      <c r="W40" s="24"/>
      <c r="X40" s="123"/>
      <c r="Y40" s="91"/>
    </row>
    <row r="41" spans="1:44" s="88" customFormat="1" ht="15.95" customHeight="1" x14ac:dyDescent="0.2">
      <c r="A41" s="1"/>
      <c r="B41" s="451" t="s">
        <v>33</v>
      </c>
      <c r="C41" s="170" t="s">
        <v>42</v>
      </c>
      <c r="D41" s="160" t="s">
        <v>2</v>
      </c>
      <c r="E41" s="133">
        <v>0.19097222222222221</v>
      </c>
      <c r="F41" s="133">
        <v>0.29791666666666666</v>
      </c>
      <c r="G41" s="133"/>
      <c r="H41" s="133"/>
      <c r="I41" s="133">
        <v>0.36388888888888887</v>
      </c>
      <c r="J41" s="133">
        <v>0.40208333333333335</v>
      </c>
      <c r="K41" s="77">
        <v>0.48541666666666666</v>
      </c>
      <c r="L41" s="133">
        <v>0.57222222222222219</v>
      </c>
      <c r="M41" s="133">
        <v>0.63124999999999998</v>
      </c>
      <c r="N41" s="133"/>
      <c r="O41" s="133">
        <v>0.67222222222222217</v>
      </c>
      <c r="P41" s="133"/>
      <c r="Q41" s="133"/>
      <c r="R41" s="133">
        <v>0.7583333333333333</v>
      </c>
      <c r="S41" s="133"/>
      <c r="T41" s="133">
        <v>0.78541666666666676</v>
      </c>
      <c r="U41" s="133">
        <v>0.91111111111111109</v>
      </c>
      <c r="V41" s="133"/>
      <c r="W41" s="23"/>
      <c r="X41" s="133">
        <v>0.9472222222222223</v>
      </c>
      <c r="Y41" s="183"/>
    </row>
    <row r="42" spans="1:44" s="88" customFormat="1" ht="21.95" customHeight="1" x14ac:dyDescent="0.2">
      <c r="A42" s="1"/>
      <c r="B42" s="452"/>
      <c r="C42" s="171" t="s">
        <v>8</v>
      </c>
      <c r="D42" s="49" t="s">
        <v>1</v>
      </c>
      <c r="E42" s="23">
        <v>0.1986111111111111</v>
      </c>
      <c r="F42" s="23">
        <v>0.30486111111111108</v>
      </c>
      <c r="G42" s="23"/>
      <c r="H42" s="23"/>
      <c r="I42" s="23">
        <v>0.37083333333333335</v>
      </c>
      <c r="J42" s="23">
        <v>0.40902777777777777</v>
      </c>
      <c r="K42" s="23">
        <v>0.49236111111111108</v>
      </c>
      <c r="L42" s="258">
        <v>0.57916666666666672</v>
      </c>
      <c r="M42" s="23">
        <v>0.6381944444444444</v>
      </c>
      <c r="N42" s="23">
        <v>0.6381944444444444</v>
      </c>
      <c r="O42" s="23">
        <v>0.6791666666666667</v>
      </c>
      <c r="P42" s="23">
        <v>0.6791666666666667</v>
      </c>
      <c r="Q42" s="23"/>
      <c r="R42" s="23">
        <v>0.76527777777777783</v>
      </c>
      <c r="S42" s="23"/>
      <c r="T42" s="23">
        <v>0.79236111111111107</v>
      </c>
      <c r="U42" s="23">
        <v>0.91805555555555562</v>
      </c>
      <c r="V42" s="23"/>
      <c r="W42" s="23"/>
      <c r="X42" s="23">
        <v>0.95416666666666661</v>
      </c>
      <c r="Y42" s="90"/>
    </row>
    <row r="43" spans="1:44" s="88" customFormat="1" ht="21.95" customHeight="1" x14ac:dyDescent="0.2">
      <c r="A43" s="1"/>
      <c r="B43" s="256" t="s">
        <v>77</v>
      </c>
      <c r="C43" s="114" t="s">
        <v>78</v>
      </c>
      <c r="D43" s="49" t="s">
        <v>1</v>
      </c>
      <c r="E43" s="24">
        <v>0.20416666666666664</v>
      </c>
      <c r="F43" s="24">
        <v>0.31041666666666662</v>
      </c>
      <c r="G43" s="24"/>
      <c r="H43" s="24"/>
      <c r="I43" s="24">
        <v>0.37638888888888888</v>
      </c>
      <c r="J43" s="24">
        <v>0.4145833333333333</v>
      </c>
      <c r="K43" s="24">
        <v>0.49791666666666662</v>
      </c>
      <c r="L43" s="24">
        <v>0.58472222222222225</v>
      </c>
      <c r="M43" s="24">
        <v>0.64374999999999993</v>
      </c>
      <c r="N43" s="24">
        <v>0.64374999999999993</v>
      </c>
      <c r="O43" s="24">
        <v>0.68472222222222223</v>
      </c>
      <c r="P43" s="24">
        <v>0.68472222222222223</v>
      </c>
      <c r="Q43" s="24"/>
      <c r="R43" s="24">
        <v>0.77083333333333337</v>
      </c>
      <c r="S43" s="24"/>
      <c r="T43" s="24">
        <v>0.79791666666666661</v>
      </c>
      <c r="U43" s="24">
        <v>0.92361111111111116</v>
      </c>
      <c r="V43" s="24"/>
      <c r="W43" s="24"/>
      <c r="X43" s="24">
        <v>0.95972222222222214</v>
      </c>
      <c r="Y43" s="91"/>
    </row>
    <row r="44" spans="1:44" s="88" customFormat="1" ht="21.95" customHeight="1" x14ac:dyDescent="0.2">
      <c r="A44" s="1"/>
      <c r="B44" s="256" t="s">
        <v>75</v>
      </c>
      <c r="C44" s="115" t="s">
        <v>76</v>
      </c>
      <c r="D44" s="49" t="s">
        <v>1</v>
      </c>
      <c r="E44" s="24">
        <v>0.21111111111111108</v>
      </c>
      <c r="F44" s="24">
        <v>0.31736111111111109</v>
      </c>
      <c r="G44" s="24"/>
      <c r="H44" s="24"/>
      <c r="I44" s="24">
        <v>0.3833333333333333</v>
      </c>
      <c r="J44" s="24">
        <v>0.42152777777777772</v>
      </c>
      <c r="K44" s="24">
        <v>0.50486111111111109</v>
      </c>
      <c r="L44" s="24">
        <v>0.59166666666666667</v>
      </c>
      <c r="M44" s="24">
        <v>0.65069444444444435</v>
      </c>
      <c r="N44" s="24">
        <v>0.65069444444444435</v>
      </c>
      <c r="O44" s="24">
        <v>0.69166666666666665</v>
      </c>
      <c r="P44" s="24">
        <v>0.69166666666666665</v>
      </c>
      <c r="Q44" s="24"/>
      <c r="R44" s="24">
        <v>0.77777777777777779</v>
      </c>
      <c r="S44" s="24"/>
      <c r="T44" s="24">
        <v>0.80486111111111103</v>
      </c>
      <c r="U44" s="24">
        <v>0.93055555555555558</v>
      </c>
      <c r="V44" s="24"/>
      <c r="W44" s="24"/>
      <c r="X44" s="24">
        <v>0.96666666666666656</v>
      </c>
      <c r="Y44" s="91"/>
    </row>
    <row r="45" spans="1:44" s="88" customFormat="1" ht="21.95" customHeight="1" x14ac:dyDescent="0.2">
      <c r="A45" s="1"/>
      <c r="B45" s="256" t="s">
        <v>74</v>
      </c>
      <c r="C45" s="114" t="s">
        <v>83</v>
      </c>
      <c r="D45" s="49" t="s">
        <v>1</v>
      </c>
      <c r="E45" s="24">
        <v>0.21944444444444441</v>
      </c>
      <c r="F45" s="24">
        <v>0.3256944444444444</v>
      </c>
      <c r="G45" s="24"/>
      <c r="H45" s="24"/>
      <c r="I45" s="24">
        <v>0.39166666666666661</v>
      </c>
      <c r="J45" s="24">
        <v>0.42986111111111103</v>
      </c>
      <c r="K45" s="24">
        <v>0.5131944444444444</v>
      </c>
      <c r="L45" s="24">
        <v>0.6</v>
      </c>
      <c r="M45" s="24">
        <v>0.65902777777777766</v>
      </c>
      <c r="N45" s="24">
        <v>0.65902777777777766</v>
      </c>
      <c r="O45" s="24">
        <v>0.7</v>
      </c>
      <c r="P45" s="24">
        <v>0.7</v>
      </c>
      <c r="Q45" s="24"/>
      <c r="R45" s="24">
        <v>0.78611111111111109</v>
      </c>
      <c r="S45" s="24"/>
      <c r="T45" s="24">
        <v>0.81319444444444433</v>
      </c>
      <c r="U45" s="24">
        <v>0.93888888888888888</v>
      </c>
      <c r="V45" s="24"/>
      <c r="W45" s="24"/>
      <c r="X45" s="24">
        <v>0.97499999999999987</v>
      </c>
      <c r="Y45" s="91"/>
    </row>
    <row r="46" spans="1:44" s="88" customFormat="1" ht="21.95" customHeight="1" x14ac:dyDescent="0.2">
      <c r="A46" s="1"/>
      <c r="B46" s="256" t="s">
        <v>72</v>
      </c>
      <c r="C46" s="114" t="s">
        <v>73</v>
      </c>
      <c r="D46" s="49" t="s">
        <v>1</v>
      </c>
      <c r="E46" s="24">
        <v>0.22222222222222218</v>
      </c>
      <c r="F46" s="24">
        <v>0.32847222222222217</v>
      </c>
      <c r="G46" s="24"/>
      <c r="H46" s="24"/>
      <c r="I46" s="24">
        <v>0.39444444444444438</v>
      </c>
      <c r="J46" s="24">
        <v>0.4326388888888888</v>
      </c>
      <c r="K46" s="24">
        <v>0.51597222222222217</v>
      </c>
      <c r="L46" s="24">
        <v>0.60277777777777775</v>
      </c>
      <c r="M46" s="24">
        <v>0.66180555555555542</v>
      </c>
      <c r="N46" s="24">
        <v>0.66180555555555542</v>
      </c>
      <c r="O46" s="24">
        <v>0.70277777777777772</v>
      </c>
      <c r="P46" s="24">
        <v>0.70277777777777772</v>
      </c>
      <c r="Q46" s="24"/>
      <c r="R46" s="24">
        <v>0.78888888888888886</v>
      </c>
      <c r="S46" s="24"/>
      <c r="T46" s="24">
        <v>0.8159722222222221</v>
      </c>
      <c r="U46" s="24">
        <v>0.94166666666666665</v>
      </c>
      <c r="V46" s="24"/>
      <c r="W46" s="24"/>
      <c r="X46" s="24">
        <v>0.97777777777777763</v>
      </c>
      <c r="Y46" s="91"/>
    </row>
    <row r="47" spans="1:44" s="88" customFormat="1" ht="21.95" customHeight="1" x14ac:dyDescent="0.2">
      <c r="A47" s="1"/>
      <c r="B47" s="256" t="s">
        <v>70</v>
      </c>
      <c r="C47" s="114" t="s">
        <v>71</v>
      </c>
      <c r="D47" s="49" t="s">
        <v>1</v>
      </c>
      <c r="E47" s="24">
        <v>0.22638888888888889</v>
      </c>
      <c r="F47" s="24">
        <v>0.33263888888888887</v>
      </c>
      <c r="G47" s="24"/>
      <c r="H47" s="24"/>
      <c r="I47" s="24">
        <v>0.39861111111111108</v>
      </c>
      <c r="J47" s="24">
        <v>0.4368055555555555</v>
      </c>
      <c r="K47" s="24">
        <v>0.52013888888888893</v>
      </c>
      <c r="L47" s="24">
        <v>0.60694444444444451</v>
      </c>
      <c r="M47" s="24">
        <v>0.66597222222222219</v>
      </c>
      <c r="N47" s="24">
        <v>0.66597222222222219</v>
      </c>
      <c r="O47" s="24">
        <v>0.70694444444444438</v>
      </c>
      <c r="P47" s="24">
        <v>0.70694444444444438</v>
      </c>
      <c r="Q47" s="24"/>
      <c r="R47" s="24">
        <v>0.79305555555555562</v>
      </c>
      <c r="S47" s="24"/>
      <c r="T47" s="24">
        <v>0.82013888888888875</v>
      </c>
      <c r="U47" s="24">
        <v>0.9458333333333333</v>
      </c>
      <c r="V47" s="24"/>
      <c r="W47" s="24"/>
      <c r="X47" s="24">
        <v>0.98194444444444429</v>
      </c>
      <c r="Y47" s="91"/>
    </row>
    <row r="48" spans="1:44" s="88" customFormat="1" ht="21.95" customHeight="1" x14ac:dyDescent="0.2">
      <c r="A48" s="1"/>
      <c r="B48" s="256" t="s">
        <v>70</v>
      </c>
      <c r="C48" s="114" t="s">
        <v>82</v>
      </c>
      <c r="D48" s="49" t="s">
        <v>1</v>
      </c>
      <c r="E48" s="24">
        <v>0.22916666666666666</v>
      </c>
      <c r="F48" s="24">
        <v>0.33541666666666664</v>
      </c>
      <c r="G48" s="24"/>
      <c r="H48" s="24"/>
      <c r="I48" s="24">
        <v>0.40138888888888885</v>
      </c>
      <c r="J48" s="24">
        <v>0.43958333333333327</v>
      </c>
      <c r="K48" s="24">
        <v>0.5229166666666667</v>
      </c>
      <c r="L48" s="24">
        <v>0.60972222222222228</v>
      </c>
      <c r="M48" s="24">
        <v>0.66874999999999996</v>
      </c>
      <c r="N48" s="24">
        <v>0.66874999999999996</v>
      </c>
      <c r="O48" s="24">
        <v>0.70972222222222214</v>
      </c>
      <c r="P48" s="24">
        <v>0.70972222222222214</v>
      </c>
      <c r="Q48" s="24"/>
      <c r="R48" s="24">
        <v>0.79583333333333339</v>
      </c>
      <c r="S48" s="24"/>
      <c r="T48" s="24">
        <v>0.82291666666666652</v>
      </c>
      <c r="U48" s="24">
        <v>0.94861111111111107</v>
      </c>
      <c r="V48" s="24"/>
      <c r="W48" s="24"/>
      <c r="X48" s="24">
        <v>0.98472222222222205</v>
      </c>
      <c r="Y48" s="91"/>
    </row>
    <row r="49" spans="1:25" s="88" customFormat="1" ht="21.95" customHeight="1" x14ac:dyDescent="0.2">
      <c r="A49" s="1"/>
      <c r="B49" s="256" t="s">
        <v>68</v>
      </c>
      <c r="C49" s="114" t="s">
        <v>69</v>
      </c>
      <c r="D49" s="49" t="s">
        <v>1</v>
      </c>
      <c r="E49" s="24">
        <v>0.23472222222222219</v>
      </c>
      <c r="F49" s="24">
        <v>0.34097222222222218</v>
      </c>
      <c r="G49" s="24"/>
      <c r="H49" s="24"/>
      <c r="I49" s="24">
        <v>0.40694444444444439</v>
      </c>
      <c r="J49" s="24">
        <v>0.44513888888888881</v>
      </c>
      <c r="K49" s="24">
        <v>0.52847222222222223</v>
      </c>
      <c r="L49" s="24">
        <v>0.61527777777777781</v>
      </c>
      <c r="M49" s="24">
        <v>0.67430555555555549</v>
      </c>
      <c r="N49" s="24">
        <v>0.67430555555555549</v>
      </c>
      <c r="O49" s="24">
        <v>0.71527777777777768</v>
      </c>
      <c r="P49" s="24">
        <v>0.71527777777777768</v>
      </c>
      <c r="Q49" s="24"/>
      <c r="R49" s="24">
        <v>0.80138888888888893</v>
      </c>
      <c r="S49" s="24"/>
      <c r="T49" s="24">
        <v>0.82847222222222205</v>
      </c>
      <c r="U49" s="24">
        <v>0.95416666666666661</v>
      </c>
      <c r="V49" s="24"/>
      <c r="W49" s="24"/>
      <c r="X49" s="24">
        <v>0.99027777777777759</v>
      </c>
      <c r="Y49" s="91"/>
    </row>
    <row r="50" spans="1:25" s="88" customFormat="1" ht="21.95" customHeight="1" x14ac:dyDescent="0.2">
      <c r="A50" s="1"/>
      <c r="B50" s="256" t="s">
        <v>67</v>
      </c>
      <c r="C50" s="114" t="s">
        <v>81</v>
      </c>
      <c r="D50" s="49" t="s">
        <v>1</v>
      </c>
      <c r="E50" s="24">
        <v>0.23888888888888887</v>
      </c>
      <c r="F50" s="24">
        <v>0.34513888888888888</v>
      </c>
      <c r="G50" s="24"/>
      <c r="H50" s="24"/>
      <c r="I50" s="24">
        <v>0.41111111111111109</v>
      </c>
      <c r="J50" s="24">
        <v>0.44930555555555551</v>
      </c>
      <c r="K50" s="24">
        <v>0.53263888888888888</v>
      </c>
      <c r="L50" s="24">
        <v>0.61944444444444446</v>
      </c>
      <c r="M50" s="24">
        <v>0.67847222222222214</v>
      </c>
      <c r="N50" s="23">
        <v>0.6777777777777777</v>
      </c>
      <c r="O50" s="24">
        <v>0.71944444444444433</v>
      </c>
      <c r="P50" s="23">
        <v>0.71875</v>
      </c>
      <c r="Q50" s="24"/>
      <c r="R50" s="24">
        <v>0.80555555555555558</v>
      </c>
      <c r="S50" s="24"/>
      <c r="T50" s="24">
        <v>0.83263888888888871</v>
      </c>
      <c r="U50" s="24">
        <v>0.95833333333333326</v>
      </c>
      <c r="V50" s="24"/>
      <c r="W50" s="24"/>
      <c r="X50" s="24">
        <v>0.99444444444444424</v>
      </c>
      <c r="Y50" s="91"/>
    </row>
    <row r="51" spans="1:25" s="88" customFormat="1" ht="21.95" customHeight="1" x14ac:dyDescent="0.2">
      <c r="A51" s="1"/>
      <c r="B51" s="256" t="s">
        <v>65</v>
      </c>
      <c r="C51" s="114" t="s">
        <v>66</v>
      </c>
      <c r="D51" s="49" t="s">
        <v>1</v>
      </c>
      <c r="E51" s="24">
        <v>0.24305555555555552</v>
      </c>
      <c r="F51" s="24">
        <v>0.34930555555555554</v>
      </c>
      <c r="G51" s="24"/>
      <c r="H51" s="24"/>
      <c r="I51" s="24">
        <v>0.41527777777777775</v>
      </c>
      <c r="J51" s="24">
        <v>0.45347222222222217</v>
      </c>
      <c r="K51" s="24">
        <v>0.53680555555555554</v>
      </c>
      <c r="L51" s="24">
        <v>0.62361111111111112</v>
      </c>
      <c r="M51" s="24">
        <v>0.6826388888888888</v>
      </c>
      <c r="N51" s="24"/>
      <c r="O51" s="24">
        <v>0.72361111111111098</v>
      </c>
      <c r="P51" s="24"/>
      <c r="Q51" s="24"/>
      <c r="R51" s="24">
        <v>0.80972222222222223</v>
      </c>
      <c r="S51" s="24"/>
      <c r="T51" s="24">
        <v>0.83680555555555536</v>
      </c>
      <c r="U51" s="24">
        <v>0.96249999999999991</v>
      </c>
      <c r="V51" s="24"/>
      <c r="W51" s="24"/>
      <c r="X51" s="24">
        <v>0.99861111111111089</v>
      </c>
      <c r="Y51" s="91"/>
    </row>
    <row r="52" spans="1:25" s="88" customFormat="1" ht="21.95" customHeight="1" x14ac:dyDescent="0.2">
      <c r="A52" s="1"/>
      <c r="B52" s="436" t="s">
        <v>64</v>
      </c>
      <c r="C52" s="72" t="s">
        <v>42</v>
      </c>
      <c r="D52" s="49" t="s">
        <v>2</v>
      </c>
      <c r="E52" s="24">
        <v>0.24583333333333329</v>
      </c>
      <c r="F52" s="24">
        <v>0.3520833333333333</v>
      </c>
      <c r="G52" s="244">
        <v>0.31875000000000003</v>
      </c>
      <c r="H52" s="244">
        <v>0.32500000000000001</v>
      </c>
      <c r="I52" s="24">
        <v>0.41805555555555551</v>
      </c>
      <c r="J52" s="24">
        <v>0.45624999999999993</v>
      </c>
      <c r="K52" s="24">
        <v>0.5395833333333333</v>
      </c>
      <c r="L52" s="24">
        <v>0.62638888888888888</v>
      </c>
      <c r="M52" s="24">
        <v>0.68541666666666656</v>
      </c>
      <c r="N52" s="24"/>
      <c r="O52" s="24">
        <v>0.72638888888888875</v>
      </c>
      <c r="P52" s="24"/>
      <c r="Q52" s="244">
        <v>0.69374999999999998</v>
      </c>
      <c r="R52" s="24">
        <v>0.8125</v>
      </c>
      <c r="S52" s="244">
        <v>0.77916666666666667</v>
      </c>
      <c r="T52" s="24">
        <v>0.83958333333333313</v>
      </c>
      <c r="U52" s="24">
        <v>0.96527777777777768</v>
      </c>
      <c r="V52" s="244">
        <v>0.91805555555555562</v>
      </c>
      <c r="W52" s="244">
        <v>0.93541666666666667</v>
      </c>
      <c r="X52" s="24">
        <v>1.0013888888888887</v>
      </c>
      <c r="Y52" s="245">
        <v>0.97430555555555554</v>
      </c>
    </row>
    <row r="53" spans="1:25" s="88" customFormat="1" ht="21.95" customHeight="1" x14ac:dyDescent="0.2">
      <c r="A53" s="1"/>
      <c r="B53" s="437"/>
      <c r="C53" s="170" t="s">
        <v>8</v>
      </c>
      <c r="D53" s="49" t="s">
        <v>1</v>
      </c>
      <c r="E53" s="24">
        <v>0.24652777777777779</v>
      </c>
      <c r="F53" s="24">
        <v>0.3527777777777778</v>
      </c>
      <c r="G53" s="23">
        <v>0.32222222222222224</v>
      </c>
      <c r="H53" s="23">
        <v>0.32847222222222222</v>
      </c>
      <c r="I53" s="24">
        <v>0.41875000000000001</v>
      </c>
      <c r="J53" s="24">
        <v>0.45694444444444443</v>
      </c>
      <c r="K53" s="24">
        <v>0.54027777777777786</v>
      </c>
      <c r="L53" s="24">
        <v>0.62708333333333344</v>
      </c>
      <c r="M53" s="24">
        <v>0.68611111111111112</v>
      </c>
      <c r="N53" s="24"/>
      <c r="O53" s="24">
        <v>0.7270833333333333</v>
      </c>
      <c r="P53" s="24"/>
      <c r="Q53" s="23">
        <v>0.6972222222222223</v>
      </c>
      <c r="R53" s="24">
        <v>0.81319444444444455</v>
      </c>
      <c r="S53" s="23">
        <v>0.78263888888888899</v>
      </c>
      <c r="T53" s="24">
        <v>0.84027777777777768</v>
      </c>
      <c r="U53" s="24">
        <v>0.96597222222222223</v>
      </c>
      <c r="V53" s="23">
        <v>0.92152777777777783</v>
      </c>
      <c r="W53" s="23">
        <v>0.93888888888888899</v>
      </c>
      <c r="X53" s="24">
        <v>1.0020833333333332</v>
      </c>
      <c r="Y53" s="90">
        <v>0.97777777777777775</v>
      </c>
    </row>
    <row r="54" spans="1:25" s="88" customFormat="1" ht="21.95" customHeight="1" x14ac:dyDescent="0.2">
      <c r="A54" s="1"/>
      <c r="B54" s="256" t="s">
        <v>62</v>
      </c>
      <c r="C54" s="115" t="s">
        <v>63</v>
      </c>
      <c r="D54" s="49" t="s">
        <v>1</v>
      </c>
      <c r="E54" s="24">
        <v>0.25416666666666665</v>
      </c>
      <c r="F54" s="24">
        <v>0.36041666666666666</v>
      </c>
      <c r="G54" s="24">
        <v>0.33263888888888887</v>
      </c>
      <c r="H54" s="24">
        <v>0.33888888888888885</v>
      </c>
      <c r="I54" s="24">
        <v>0.42638888888888887</v>
      </c>
      <c r="J54" s="24">
        <v>0.46458333333333329</v>
      </c>
      <c r="K54" s="24">
        <v>0.54791666666666672</v>
      </c>
      <c r="L54" s="24">
        <v>0.6347222222222223</v>
      </c>
      <c r="M54" s="24">
        <v>0.69374999999999998</v>
      </c>
      <c r="N54" s="24"/>
      <c r="O54" s="24">
        <v>0.73472222222222217</v>
      </c>
      <c r="P54" s="24"/>
      <c r="Q54" s="24">
        <v>0.70763888888888893</v>
      </c>
      <c r="R54" s="24">
        <v>0.82083333333333341</v>
      </c>
      <c r="S54" s="24">
        <v>0.79305555555555562</v>
      </c>
      <c r="T54" s="24">
        <v>0.84791666666666654</v>
      </c>
      <c r="U54" s="24">
        <v>0.97361111111111109</v>
      </c>
      <c r="V54" s="24">
        <v>0.93194444444444446</v>
      </c>
      <c r="W54" s="24">
        <v>0.94930555555555562</v>
      </c>
      <c r="X54" s="24">
        <v>1.009722222222222</v>
      </c>
      <c r="Y54" s="91">
        <v>0.98819444444444438</v>
      </c>
    </row>
    <row r="55" spans="1:25" s="88" customFormat="1" ht="21.95" customHeight="1" x14ac:dyDescent="0.2">
      <c r="A55" s="1"/>
      <c r="B55" s="256" t="s">
        <v>60</v>
      </c>
      <c r="C55" s="115" t="s">
        <v>61</v>
      </c>
      <c r="D55" s="49" t="s">
        <v>1</v>
      </c>
      <c r="E55" s="24">
        <v>0.25763888888888886</v>
      </c>
      <c r="F55" s="24">
        <v>0.36388888888888887</v>
      </c>
      <c r="G55" s="24">
        <v>0.33611111111111108</v>
      </c>
      <c r="H55" s="24">
        <v>0.34236111111111106</v>
      </c>
      <c r="I55" s="24">
        <v>0.42986111111111108</v>
      </c>
      <c r="J55" s="24">
        <v>0.4680555555555555</v>
      </c>
      <c r="K55" s="24">
        <v>0.55138888888888893</v>
      </c>
      <c r="L55" s="24">
        <v>0.63819444444444451</v>
      </c>
      <c r="M55" s="24">
        <v>0.69722222222222219</v>
      </c>
      <c r="N55" s="24"/>
      <c r="O55" s="24">
        <v>0.73819444444444438</v>
      </c>
      <c r="P55" s="24"/>
      <c r="Q55" s="24">
        <v>0.71111111111111114</v>
      </c>
      <c r="R55" s="24">
        <v>0.82430555555555562</v>
      </c>
      <c r="S55" s="24">
        <v>0.79652777777777783</v>
      </c>
      <c r="T55" s="24">
        <v>0.85138888888888875</v>
      </c>
      <c r="U55" s="24">
        <v>0.9770833333333333</v>
      </c>
      <c r="V55" s="24">
        <v>0.93541666666666667</v>
      </c>
      <c r="W55" s="24">
        <v>0.95277777777777783</v>
      </c>
      <c r="X55" s="24">
        <v>1.0131944444444443</v>
      </c>
      <c r="Y55" s="91">
        <v>0.99166666666666659</v>
      </c>
    </row>
    <row r="56" spans="1:25" s="88" customFormat="1" ht="21.95" customHeight="1" x14ac:dyDescent="0.2">
      <c r="A56" s="1"/>
      <c r="B56" s="99" t="s">
        <v>40</v>
      </c>
      <c r="C56" s="115" t="s">
        <v>80</v>
      </c>
      <c r="D56" s="49" t="s">
        <v>1</v>
      </c>
      <c r="E56" s="24">
        <v>0.26597222222222217</v>
      </c>
      <c r="F56" s="24">
        <v>0.37222222222222218</v>
      </c>
      <c r="G56" s="24">
        <v>0.34444444444444439</v>
      </c>
      <c r="H56" s="24">
        <v>0.35069444444444436</v>
      </c>
      <c r="I56" s="24">
        <v>0.43819444444444439</v>
      </c>
      <c r="J56" s="24">
        <v>0.47638888888888881</v>
      </c>
      <c r="K56" s="24">
        <v>0.55972222222222223</v>
      </c>
      <c r="L56" s="24">
        <v>0.64652777777777781</v>
      </c>
      <c r="M56" s="24">
        <v>0.70555555555555549</v>
      </c>
      <c r="N56" s="24"/>
      <c r="O56" s="24">
        <v>0.74652777777777768</v>
      </c>
      <c r="P56" s="24"/>
      <c r="Q56" s="24">
        <v>0.71944444444444444</v>
      </c>
      <c r="R56" s="24">
        <v>0.83263888888888893</v>
      </c>
      <c r="S56" s="24">
        <v>0.80486111111111114</v>
      </c>
      <c r="T56" s="24">
        <v>0.85972222222222205</v>
      </c>
      <c r="U56" s="24">
        <v>0.98541666666666661</v>
      </c>
      <c r="V56" s="24">
        <v>0.94374999999999998</v>
      </c>
      <c r="W56" s="24">
        <v>0.96111111111111114</v>
      </c>
      <c r="X56" s="24">
        <v>1.0215277777777776</v>
      </c>
      <c r="Y56" s="91">
        <v>0.99999999999999989</v>
      </c>
    </row>
    <row r="57" spans="1:25" s="88" customFormat="1" ht="21.95" customHeight="1" x14ac:dyDescent="0.2">
      <c r="A57" s="1"/>
      <c r="B57" s="436" t="s">
        <v>40</v>
      </c>
      <c r="C57" s="170" t="s">
        <v>9</v>
      </c>
      <c r="D57" s="160" t="s">
        <v>2</v>
      </c>
      <c r="E57" s="23">
        <v>0.26805555555555555</v>
      </c>
      <c r="F57" s="23">
        <v>0.37430555555555556</v>
      </c>
      <c r="G57" s="23">
        <v>0.34652777777777777</v>
      </c>
      <c r="H57" s="23">
        <v>0.35277777777777775</v>
      </c>
      <c r="I57" s="23">
        <v>0.44027777777777777</v>
      </c>
      <c r="J57" s="23">
        <v>0.47847222222222219</v>
      </c>
      <c r="K57" s="23">
        <v>0.56180555555555567</v>
      </c>
      <c r="L57" s="23">
        <v>0.64861111111111125</v>
      </c>
      <c r="M57" s="23">
        <v>0.70763888888888893</v>
      </c>
      <c r="N57" s="23"/>
      <c r="O57" s="23">
        <v>0.74861111111111112</v>
      </c>
      <c r="P57" s="23"/>
      <c r="Q57" s="23">
        <v>0.72152777777777777</v>
      </c>
      <c r="R57" s="23">
        <v>0.83472222222222237</v>
      </c>
      <c r="S57" s="23">
        <v>0.80694444444444446</v>
      </c>
      <c r="T57" s="23">
        <v>0.86180555555555549</v>
      </c>
      <c r="U57" s="23">
        <v>0.98750000000000004</v>
      </c>
      <c r="V57" s="23">
        <v>0.9458333333333333</v>
      </c>
      <c r="W57" s="23">
        <v>0.96319444444444446</v>
      </c>
      <c r="X57" s="23">
        <v>1.023611111111111</v>
      </c>
      <c r="Y57" s="90">
        <v>1.0020833333333332</v>
      </c>
    </row>
    <row r="58" spans="1:25" s="88" customFormat="1" ht="21.95" customHeight="1" thickBot="1" x14ac:dyDescent="0.25">
      <c r="A58" s="1"/>
      <c r="B58" s="450"/>
      <c r="C58" s="360" t="s">
        <v>8</v>
      </c>
      <c r="D58" s="162" t="s">
        <v>1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361"/>
      <c r="P58" s="361"/>
      <c r="Q58" s="361"/>
      <c r="R58" s="241"/>
      <c r="S58" s="241"/>
      <c r="T58" s="241"/>
      <c r="U58" s="241"/>
      <c r="V58" s="241"/>
      <c r="W58" s="241"/>
      <c r="X58" s="284"/>
      <c r="Y58" s="253"/>
    </row>
    <row r="59" spans="1:25" s="88" customFormat="1" ht="21.95" customHeight="1" x14ac:dyDescent="0.25">
      <c r="A59" s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5" s="88" customFormat="1" ht="15.75" customHeight="1" x14ac:dyDescent="0.25">
      <c r="A60" s="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5" s="88" customFormat="1" ht="15.75" customHeight="1" x14ac:dyDescent="0.25">
      <c r="A61" s="1"/>
      <c r="B61" s="35" t="s">
        <v>154</v>
      </c>
      <c r="C61"/>
      <c r="D61"/>
      <c r="E61" s="259" t="s">
        <v>201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5" s="88" customFormat="1" ht="15.75" customHeight="1" x14ac:dyDescent="0.25">
      <c r="A62" s="1"/>
      <c r="B62" s="35" t="s">
        <v>161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5" s="88" customFormat="1" ht="15" customHeight="1" x14ac:dyDescent="0.25">
      <c r="A63" s="1"/>
      <c r="B63" s="35" t="s">
        <v>17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5" s="88" customFormat="1" ht="15" customHeight="1" x14ac:dyDescent="0.2">
      <c r="A64" s="1"/>
      <c r="B64" s="35" t="s">
        <v>35</v>
      </c>
      <c r="C64" s="11"/>
      <c r="E64" s="141"/>
      <c r="F64" s="141"/>
      <c r="G64" s="140"/>
      <c r="H64" s="140"/>
      <c r="I64" s="140"/>
      <c r="J64" s="140"/>
      <c r="K64" s="140"/>
      <c r="L64" s="11"/>
      <c r="M64" s="11"/>
      <c r="N64" s="11"/>
      <c r="O64" s="176"/>
      <c r="P64" s="176"/>
      <c r="Q64" s="176"/>
      <c r="R64" s="176"/>
      <c r="S64" s="176"/>
      <c r="T64" s="176"/>
      <c r="V64" s="30"/>
    </row>
    <row r="65" spans="1:22" s="88" customFormat="1" ht="15" customHeight="1" x14ac:dyDescent="0.2">
      <c r="A65" s="1"/>
      <c r="B65" s="35" t="s">
        <v>48</v>
      </c>
      <c r="C65" s="11"/>
      <c r="D65" s="11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V65" s="30"/>
    </row>
    <row r="66" spans="1:22" s="88" customFormat="1" ht="15.95" customHeight="1" x14ac:dyDescent="0.2">
      <c r="A66" s="1"/>
      <c r="B66" s="79" t="s">
        <v>14</v>
      </c>
      <c r="C66" s="80"/>
      <c r="D66" s="11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V66" s="30"/>
    </row>
    <row r="67" spans="1:22" s="88" customFormat="1" ht="15.95" customHeight="1" x14ac:dyDescent="0.2">
      <c r="A67" s="1"/>
      <c r="B67" s="79" t="s">
        <v>16</v>
      </c>
      <c r="C67" s="80"/>
      <c r="D67" s="11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V67" s="30"/>
    </row>
    <row r="68" spans="1:22" s="88" customFormat="1" ht="15.95" customHeight="1" x14ac:dyDescent="0.25">
      <c r="A68" s="1"/>
      <c r="B68" s="79" t="s">
        <v>13</v>
      </c>
      <c r="C68" s="80"/>
      <c r="D68" s="11"/>
      <c r="E68" s="11"/>
      <c r="F68" s="11"/>
      <c r="G68"/>
      <c r="H68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V68" s="30"/>
    </row>
    <row r="69" spans="1:22" s="88" customFormat="1" ht="15.95" customHeight="1" x14ac:dyDescent="0.25">
      <c r="A69" s="1"/>
      <c r="B69" s="81" t="s">
        <v>19</v>
      </c>
      <c r="C69" s="80"/>
      <c r="D69" s="11"/>
      <c r="E69" s="176"/>
      <c r="F69" s="176"/>
      <c r="G69"/>
      <c r="H69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V69" s="30"/>
    </row>
    <row r="70" spans="1:22" s="88" customFormat="1" ht="15.95" customHeight="1" x14ac:dyDescent="0.25">
      <c r="A70" s="1"/>
      <c r="B70" s="79" t="s">
        <v>15</v>
      </c>
      <c r="C70" s="75"/>
      <c r="D70" s="11"/>
      <c r="E70" s="11"/>
      <c r="F70" s="11"/>
      <c r="G70"/>
      <c r="H7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V70" s="30"/>
    </row>
    <row r="71" spans="1:22" s="88" customFormat="1" ht="15.95" customHeight="1" x14ac:dyDescent="0.25">
      <c r="A71" s="1"/>
      <c r="B71" s="79" t="s">
        <v>18</v>
      </c>
      <c r="C71" s="75"/>
      <c r="D71" s="11"/>
      <c r="E71" s="11"/>
      <c r="F71" s="11"/>
      <c r="G71"/>
      <c r="H7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V71" s="30"/>
    </row>
    <row r="72" spans="1:22" s="88" customFormat="1" ht="15.95" customHeight="1" x14ac:dyDescent="0.25">
      <c r="A72" s="1"/>
      <c r="B72" s="81" t="s">
        <v>55</v>
      </c>
      <c r="C72" s="81"/>
      <c r="D72" s="11"/>
      <c r="E72" s="11"/>
      <c r="F72" s="11"/>
      <c r="G72"/>
      <c r="H7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V72" s="30"/>
    </row>
    <row r="73" spans="1:22" s="88" customFormat="1" ht="15.95" customHeight="1" x14ac:dyDescent="0.25">
      <c r="A73" s="1"/>
      <c r="B73" s="1"/>
      <c r="C73" s="48"/>
      <c r="D73" s="11"/>
      <c r="E73" s="11"/>
      <c r="F73" s="11"/>
      <c r="G73"/>
      <c r="H7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V73" s="30"/>
    </row>
    <row r="74" spans="1:22" s="88" customFormat="1" ht="18" x14ac:dyDescent="0.25">
      <c r="A74" s="1"/>
      <c r="C74" s="37"/>
      <c r="D74" s="38"/>
      <c r="E74" s="181"/>
      <c r="F74" s="181"/>
      <c r="G74"/>
      <c r="H74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V74" s="30"/>
    </row>
    <row r="75" spans="1:22" s="88" customFormat="1" ht="15.75" x14ac:dyDescent="0.25">
      <c r="A75" s="1"/>
      <c r="B75" s="1"/>
      <c r="C75" s="1"/>
      <c r="E75" s="142"/>
      <c r="F75" s="142"/>
      <c r="G75"/>
      <c r="H75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V75" s="30"/>
    </row>
    <row r="76" spans="1:22" ht="15.75" x14ac:dyDescent="0.25">
      <c r="E76" s="142"/>
      <c r="F76" s="142"/>
      <c r="G76"/>
      <c r="H76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</row>
    <row r="77" spans="1:22" s="88" customFormat="1" ht="15.75" x14ac:dyDescent="0.25">
      <c r="A77" s="1"/>
      <c r="B77" s="1"/>
      <c r="C77" s="1"/>
      <c r="E77" s="164"/>
      <c r="F77" s="164"/>
      <c r="G77"/>
      <c r="H77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V77" s="30"/>
    </row>
    <row r="78" spans="1:22" ht="15.75" x14ac:dyDescent="0.25">
      <c r="G78"/>
      <c r="H78"/>
    </row>
    <row r="79" spans="1:22" s="88" customFormat="1" ht="15.75" x14ac:dyDescent="0.25">
      <c r="A79" s="1"/>
      <c r="B79" s="1"/>
      <c r="C79" s="1"/>
      <c r="E79" s="164"/>
      <c r="F79" s="164"/>
      <c r="G79"/>
      <c r="H79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V79" s="30"/>
    </row>
    <row r="80" spans="1:22" ht="15.75" x14ac:dyDescent="0.25">
      <c r="G80"/>
      <c r="H80"/>
    </row>
    <row r="81" spans="7:50" ht="15.75" x14ac:dyDescent="0.25">
      <c r="G81"/>
      <c r="H81"/>
    </row>
    <row r="82" spans="7:50" ht="15.75" x14ac:dyDescent="0.25">
      <c r="G82"/>
      <c r="H82"/>
    </row>
    <row r="83" spans="7:50" ht="15.75" x14ac:dyDescent="0.25">
      <c r="G83"/>
      <c r="H83"/>
    </row>
    <row r="84" spans="7:50" ht="15.75" x14ac:dyDescent="0.25">
      <c r="G84"/>
      <c r="H84"/>
    </row>
    <row r="85" spans="7:50" ht="15.75" x14ac:dyDescent="0.25">
      <c r="G85"/>
      <c r="H85"/>
    </row>
    <row r="86" spans="7:50" ht="15.75" x14ac:dyDescent="0.25">
      <c r="G86"/>
      <c r="H86"/>
    </row>
    <row r="87" spans="7:50" ht="15.75" x14ac:dyDescent="0.25">
      <c r="G87"/>
      <c r="H87"/>
    </row>
    <row r="88" spans="7:50" ht="15.75" x14ac:dyDescent="0.25">
      <c r="G88"/>
      <c r="H88"/>
      <c r="AX88" s="1" t="s">
        <v>108</v>
      </c>
    </row>
  </sheetData>
  <mergeCells count="12">
    <mergeCell ref="B57:B58"/>
    <mergeCell ref="B23:B24"/>
    <mergeCell ref="B27:B28"/>
    <mergeCell ref="B7:B8"/>
    <mergeCell ref="C1:T1"/>
    <mergeCell ref="D2:T2"/>
    <mergeCell ref="B12:B13"/>
    <mergeCell ref="D30:Y30"/>
    <mergeCell ref="B35:B36"/>
    <mergeCell ref="B37:B38"/>
    <mergeCell ref="B41:B42"/>
    <mergeCell ref="B52:B53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Zał_nr_10a</vt:lpstr>
      <vt:lpstr>Zał_nr_10b</vt:lpstr>
      <vt:lpstr>Zał_nr_11a</vt:lpstr>
      <vt:lpstr>Zał_nr_11a (1)</vt:lpstr>
      <vt:lpstr>Zał_nr_11a (2)</vt:lpstr>
      <vt:lpstr>Zał_nr_11a (3)</vt:lpstr>
      <vt:lpstr>Zał_nr_11b</vt:lpstr>
      <vt:lpstr>'Zał_nr_11a (1)'!Obszar_wydruku</vt:lpstr>
      <vt:lpstr>Zał_nr_11b!Obszar_wydruku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Paweł Czarnecki</cp:lastModifiedBy>
  <cp:lastPrinted>2021-02-11T07:49:28Z</cp:lastPrinted>
  <dcterms:created xsi:type="dcterms:W3CDTF">2014-10-17T10:34:14Z</dcterms:created>
  <dcterms:modified xsi:type="dcterms:W3CDTF">2021-11-24T11:04:46Z</dcterms:modified>
</cp:coreProperties>
</file>