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_Czarnecki\Desktop\ZKA - 3 cykl\"/>
    </mc:Choice>
  </mc:AlternateContent>
  <bookViews>
    <workbookView xWindow="0" yWindow="0" windowWidth="38400" windowHeight="12135" tabRatio="819" activeTab="10"/>
  </bookViews>
  <sheets>
    <sheet name="Zał. nr 10a" sheetId="8" r:id="rId1"/>
    <sheet name="Zał. nr 10b" sheetId="9" r:id="rId2"/>
    <sheet name="Zał. nr 10c" sheetId="10" r:id="rId3"/>
    <sheet name="Zał. nr 10d" sheetId="11" r:id="rId4"/>
    <sheet name="Zał. nr 11a" sheetId="1" r:id="rId5"/>
    <sheet name="Zał. nr 11a (1)" sheetId="2" r:id="rId6"/>
    <sheet name="Zał. nr 11a (2)" sheetId="3" r:id="rId7"/>
    <sheet name="Zał. nr 11a (3)" sheetId="4" r:id="rId8"/>
    <sheet name="Zał. nr 11b" sheetId="5" r:id="rId9"/>
    <sheet name="Zał. nr 11c " sheetId="6" r:id="rId10"/>
    <sheet name="Zał. nr 11d" sheetId="7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1" l="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39" i="11" s="1"/>
  <c r="I12" i="10"/>
  <c r="J11" i="10"/>
  <c r="J10" i="10"/>
  <c r="J9" i="10"/>
  <c r="J8" i="10"/>
  <c r="J7" i="10"/>
  <c r="J6" i="10"/>
  <c r="J5" i="10"/>
  <c r="J12" i="10" s="1"/>
  <c r="I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56" i="9" s="1"/>
  <c r="I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75" i="8" s="1"/>
  <c r="J6" i="8"/>
  <c r="J5" i="8"/>
  <c r="B25" i="6" l="1"/>
  <c r="C24" i="6"/>
  <c r="B24" i="6"/>
  <c r="C23" i="6"/>
  <c r="B23" i="6"/>
  <c r="C22" i="6"/>
  <c r="B22" i="6"/>
  <c r="B20" i="6"/>
  <c r="A26" i="4"/>
  <c r="A25" i="4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B25" i="3"/>
  <c r="B24" i="3"/>
</calcChain>
</file>

<file path=xl/sharedStrings.xml><?xml version="1.0" encoding="utf-8"?>
<sst xmlns="http://schemas.openxmlformats.org/spreadsheetml/2006/main" count="1540" uniqueCount="278">
  <si>
    <t>Zamknięcie na linii 3, 11 (część I)</t>
  </si>
  <si>
    <t>Rozkład jazdy zastępczej  komunikacji autobusowej</t>
  </si>
  <si>
    <t>numer pociągu</t>
  </si>
  <si>
    <t>19204</t>
  </si>
  <si>
    <t>99214</t>
  </si>
  <si>
    <t>11232</t>
  </si>
  <si>
    <t>19200</t>
  </si>
  <si>
    <t>10652</t>
  </si>
  <si>
    <t>10652 BIS</t>
  </si>
  <si>
    <t>10658</t>
  </si>
  <si>
    <t>10654</t>
  </si>
  <si>
    <t>10656</t>
  </si>
  <si>
    <t>10660</t>
  </si>
  <si>
    <t>10662</t>
  </si>
  <si>
    <t>10664</t>
  </si>
  <si>
    <t>termin kursowania</t>
  </si>
  <si>
    <t>13.VI-28.VIII w (1 - 7)</t>
  </si>
  <si>
    <t>14.VI-27.VIII w (D)</t>
  </si>
  <si>
    <t>14.VI-25.VI w (D)</t>
  </si>
  <si>
    <t>liczba kursowania</t>
  </si>
  <si>
    <t>stacja/przystanek</t>
  </si>
  <si>
    <t>Kutno</t>
  </si>
  <si>
    <t>odjazd komunikacji zastępczej</t>
  </si>
  <si>
    <t>o</t>
  </si>
  <si>
    <t>Sklęczki</t>
  </si>
  <si>
    <t>przystanek autobusowy DK 92 "Agroma"</t>
  </si>
  <si>
    <t>Złotniki Kutnowskie</t>
  </si>
  <si>
    <t>przystanek autobusowy DK 92 "Kaszewy Tarnowskie"</t>
  </si>
  <si>
    <t>Żychlin</t>
  </si>
  <si>
    <t>przy stacji PKP</t>
  </si>
  <si>
    <t>Zosinów</t>
  </si>
  <si>
    <t>przy przystanku osobowym PKP</t>
  </si>
  <si>
    <t>Jackowice</t>
  </si>
  <si>
    <t xml:space="preserve">przy stacji PKP </t>
  </si>
  <si>
    <t>Niedźwiada Łowicka</t>
  </si>
  <si>
    <t>przystanek autobusowy DK 92 "Niedźwiada"</t>
  </si>
  <si>
    <t>Łowicz Główny</t>
  </si>
  <si>
    <t>przyjazd komunikacji zastępczej</t>
  </si>
  <si>
    <t>p</t>
  </si>
  <si>
    <t>odjazd komunikacji zastępczej/pociagu</t>
  </si>
  <si>
    <t>Bobrowniki</t>
  </si>
  <si>
    <t>Polesie</t>
  </si>
  <si>
    <t>przystanek autobusowy Polesie 116</t>
  </si>
  <si>
    <t>Bełchów</t>
  </si>
  <si>
    <t>przy stacji  PKP (ul. Dworcowa)</t>
  </si>
  <si>
    <t>Sierakowice Lewe 54A</t>
  </si>
  <si>
    <t>(przy firmie WW "Instal")</t>
  </si>
  <si>
    <t>Sierakowice Skierniewickie</t>
  </si>
  <si>
    <t>Sierakowice Lewe (Zatorze)</t>
  </si>
  <si>
    <t>(na wysokości nr 154)</t>
  </si>
  <si>
    <t xml:space="preserve">Mokra </t>
  </si>
  <si>
    <t>(na wysokości nr 24)</t>
  </si>
  <si>
    <t>Mokra</t>
  </si>
  <si>
    <t>Skierniewice</t>
  </si>
  <si>
    <t>10621</t>
  </si>
  <si>
    <t>10619</t>
  </si>
  <si>
    <t>10623</t>
  </si>
  <si>
    <t>10625</t>
  </si>
  <si>
    <t>10627</t>
  </si>
  <si>
    <t>10627 BIS</t>
  </si>
  <si>
    <t>10633</t>
  </si>
  <si>
    <t>10631</t>
  </si>
  <si>
    <t>10637</t>
  </si>
  <si>
    <t>10635</t>
  </si>
  <si>
    <t>10639</t>
  </si>
  <si>
    <t>10643</t>
  </si>
  <si>
    <t>10647</t>
  </si>
  <si>
    <t>10645</t>
  </si>
  <si>
    <t>10649</t>
  </si>
  <si>
    <t>Kutno - przy stacji PKP (ul. 3 Maja, pętla MPK)</t>
  </si>
  <si>
    <t>Łowicz Główny  - przy stacji PKP (ul. Dworcowa 4)</t>
  </si>
  <si>
    <t>Skierniewice - przy stacji PKP (ul. Dworcowa)</t>
  </si>
  <si>
    <t>(1-7) kursuje od poniedziałku do niedzieli</t>
  </si>
  <si>
    <t xml:space="preserve">(A) kursuje od poniedziałku do piątku </t>
  </si>
  <si>
    <t>(B) kursuje codziennie oprócz soboty</t>
  </si>
  <si>
    <t>(C ) kursuje w soboty, niedziele i święta</t>
  </si>
  <si>
    <t>(D) kursuje od poniedziałku do piątku oprócz świąt</t>
  </si>
  <si>
    <t>(E ) kursuje od poniedziałku do soboty oprócz świąt</t>
  </si>
  <si>
    <t>(1),(2)-(6),(7) kursuje w poszczególne dni tygodnia poniedziałek, wtorek…sobota, niedziela</t>
  </si>
  <si>
    <t>Zamknięcie na linii 532 (część I)</t>
  </si>
  <si>
    <t>13.VI-28.VIII w (1 - 7) oprócz 25.VI-2.VII</t>
  </si>
  <si>
    <t>14.VI-27.VIII w (D) oprócz 25.VI-2.VII</t>
  </si>
  <si>
    <t>Łowicz Przedmieście</t>
  </si>
  <si>
    <t>odjazd komunikacji zastępczej/pociągu</t>
  </si>
  <si>
    <t>Rozkład jazdy zastępczej komunikacji autobusowej</t>
  </si>
  <si>
    <t>11704/19102</t>
  </si>
  <si>
    <t>11720/11721</t>
  </si>
  <si>
    <t>Łódź Kaliska</t>
  </si>
  <si>
    <t>przyjazd pociągu</t>
  </si>
  <si>
    <t>Łódź Żabieniec</t>
  </si>
  <si>
    <t xml:space="preserve"> ul. Woronicza - Łódź Żabieniec (przystanek MPK 1349 w stronę Zgierza)</t>
  </si>
  <si>
    <t>Łodź Radogoszcz Zachód</t>
  </si>
  <si>
    <t>ul. 11-go Listopada - Dw. Łódź Rodogoszcz Zach (przystanek MPK 2190 w stronę Zgierza)</t>
  </si>
  <si>
    <t>Zgierz</t>
  </si>
  <si>
    <t>przyjazd komunikacji zastępczej/pociągu</t>
  </si>
  <si>
    <t>Smardzew</t>
  </si>
  <si>
    <t>parking przy PKP (ul. Smardzewska)</t>
  </si>
  <si>
    <t>Glinnik Wieś</t>
  </si>
  <si>
    <t>przystanek autobusowy "Glinnik - przejazd kolejowy"</t>
  </si>
  <si>
    <t xml:space="preserve">Glinnik </t>
  </si>
  <si>
    <t>Swędów</t>
  </si>
  <si>
    <t>przystanek autobusowy (ul. Główna)</t>
  </si>
  <si>
    <t>Stryków</t>
  </si>
  <si>
    <t xml:space="preserve"> przy stacji PKP (ul. Batorego) </t>
  </si>
  <si>
    <t>Bratoszewice</t>
  </si>
  <si>
    <t>przystanek autobusowy DK 14 (przy Zespole Szkół nr 1 w Bratoszewicach)</t>
  </si>
  <si>
    <t>Głowno</t>
  </si>
  <si>
    <t xml:space="preserve"> przy stacji PKP (ul. Kolejowa 2) </t>
  </si>
  <si>
    <t>Kamień Łowicki</t>
  </si>
  <si>
    <t xml:space="preserve">  przystanek autobusowy DK 14 Kadzielin/Kamień</t>
  </si>
  <si>
    <t>Domaniewice Centrum</t>
  </si>
  <si>
    <t>przystanek autobusowy Domaniewice (ul. Główna)</t>
  </si>
  <si>
    <t>Domaniewice</t>
  </si>
  <si>
    <t>parking przy PKP</t>
  </si>
  <si>
    <t>Grudze</t>
  </si>
  <si>
    <t xml:space="preserve"> przystanek autobusowy Jamno </t>
  </si>
  <si>
    <t>Łowicz Główny  - dworzec PKP (ul. Dworcowa 4)</t>
  </si>
  <si>
    <t>Łowicz Przedmieście  - przy stacji PKP (ul. Kaliska/Włókiennicza)</t>
  </si>
  <si>
    <t>4:16 - przyjazd/odjazd pociągu</t>
  </si>
  <si>
    <t>Zamknięcie na linii 1 (część I)</t>
  </si>
  <si>
    <t>11511</t>
  </si>
  <si>
    <t>11515</t>
  </si>
  <si>
    <t>11519</t>
  </si>
  <si>
    <t>11527</t>
  </si>
  <si>
    <t>11531</t>
  </si>
  <si>
    <t>19.VI-22.VIII w (C )</t>
  </si>
  <si>
    <t>liczba kursów</t>
  </si>
  <si>
    <t>PLK46706</t>
  </si>
  <si>
    <t>PLK251555</t>
  </si>
  <si>
    <t>Dąbrowice Skierniewickie</t>
  </si>
  <si>
    <t>przystanek autobusowy (Szkoła Podstawowa w Dąbrowicach)</t>
  </si>
  <si>
    <t>Maków</t>
  </si>
  <si>
    <t>przystanek autobusowy (ul. Kasztanowa)</t>
  </si>
  <si>
    <t>Płyćwia</t>
  </si>
  <si>
    <t>parking przy stacji PKP</t>
  </si>
  <si>
    <t>Lipce Reymontowskie</t>
  </si>
  <si>
    <t>przy przystanku osobowym PKP (ul. Leśna)</t>
  </si>
  <si>
    <t>Krosnowa</t>
  </si>
  <si>
    <t>Przyłęk Duży</t>
  </si>
  <si>
    <t>Rogów</t>
  </si>
  <si>
    <t>przy stacji PKP (ul. Dworcowa)</t>
  </si>
  <si>
    <t>Wągry</t>
  </si>
  <si>
    <t>przystanek autobusowy przy po. PKP</t>
  </si>
  <si>
    <t>Koluszki</t>
  </si>
  <si>
    <t>odjazd pociągu</t>
  </si>
  <si>
    <t>12:11 - przyjazd/odjazd pociągu</t>
  </si>
  <si>
    <t>Koluszki - przystanek autobusowy przy stacji PKP (ul. 3 Maja)</t>
  </si>
  <si>
    <t>Zamknięcie na linii 534, 25</t>
  </si>
  <si>
    <t>Słotwiny</t>
  </si>
  <si>
    <t>przystanek autobusowy ul. Tomaszowska</t>
  </si>
  <si>
    <t>Wykno</t>
  </si>
  <si>
    <t>Budziszewice P.A ul. JC Paska / Kolejowa</t>
  </si>
  <si>
    <t>Zaosie</t>
  </si>
  <si>
    <t>przystanek autobusowy przy DW 715</t>
  </si>
  <si>
    <t>Skrzynki</t>
  </si>
  <si>
    <t>przystanek autobusowy przy zakładzie EUROBOX</t>
  </si>
  <si>
    <t>Tomaszów Mazowiecki</t>
  </si>
  <si>
    <t>Koluszki - przystanek autobusowy ul. 3-go Maja</t>
  </si>
  <si>
    <t>Tomaszów Mazowiecki -  przy stacji PKP ul. Dworcowa</t>
  </si>
  <si>
    <t>11360/1</t>
  </si>
  <si>
    <t>11362 BIS</t>
  </si>
  <si>
    <t>11364/5</t>
  </si>
  <si>
    <t xml:space="preserve">11204,11364/5 </t>
  </si>
  <si>
    <t>11368/9</t>
  </si>
  <si>
    <t>11370/1</t>
  </si>
  <si>
    <t xml:space="preserve"> 99206,11370/1</t>
  </si>
  <si>
    <t>11376/7</t>
  </si>
  <si>
    <t>11378/9</t>
  </si>
  <si>
    <t>11208,11378/9</t>
  </si>
  <si>
    <t>11382/3</t>
  </si>
  <si>
    <t xml:space="preserve">19208,11382/3  </t>
  </si>
  <si>
    <t>11384/5</t>
  </si>
  <si>
    <t>11330/1</t>
  </si>
  <si>
    <t>11332/3</t>
  </si>
  <si>
    <t>11332/3,99203</t>
  </si>
  <si>
    <t>11334/5</t>
  </si>
  <si>
    <t>11338/9</t>
  </si>
  <si>
    <t>11338/9, 11207</t>
  </si>
  <si>
    <t>11339, 11207</t>
  </si>
  <si>
    <t>11342/3</t>
  </si>
  <si>
    <t>11344/5</t>
  </si>
  <si>
    <t>11346/7</t>
  </si>
  <si>
    <t>11346/7 BIS</t>
  </si>
  <si>
    <t>11346/7,99209</t>
  </si>
  <si>
    <t>11348/9</t>
  </si>
  <si>
    <t>11352/3</t>
  </si>
  <si>
    <t>11352/3,11211</t>
  </si>
  <si>
    <t>11354/5</t>
  </si>
  <si>
    <t>11356/7</t>
  </si>
  <si>
    <t>09.VII-16.VII w (1 - 7)</t>
  </si>
  <si>
    <t>10.VII, 11.VII</t>
  </si>
  <si>
    <t>13.VI-28.VIII w (C)</t>
  </si>
  <si>
    <t>13.VI-28.VIII w (1 - 7) oprócz 9.VII-16.VII</t>
  </si>
  <si>
    <t>14.VI-27.VIII w (D) oprócz 9.VII-16.VII</t>
  </si>
  <si>
    <t>13.VI-28.VIII w ( C) oprócz 10, 11.VII</t>
  </si>
  <si>
    <t>09.VII-16.VII w (D)</t>
  </si>
  <si>
    <t>15.VI-28.VIII w (1 - 7)</t>
  </si>
  <si>
    <t>13.VI-28.VIII w (1 - 7) oprócz 10, 11.VII</t>
  </si>
  <si>
    <t xml:space="preserve">14.VI-27.VIII w (D) oprócz 09.VII-16.VII </t>
  </si>
  <si>
    <t>Ostrowy</t>
  </si>
  <si>
    <t>Łódź Pabianicka</t>
  </si>
  <si>
    <t>przystanek autobusowy ul. 29 Listopada/PZU</t>
  </si>
  <si>
    <t>przystanek autobusowy ul. Łęczycka Wiadukt/Matejki</t>
  </si>
  <si>
    <t>Sprinter przez Piątek</t>
  </si>
  <si>
    <t>Witonia</t>
  </si>
  <si>
    <t xml:space="preserve">przystanek autobusowy DK 60 (ul. Centralna) </t>
  </si>
  <si>
    <t>Gawrony</t>
  </si>
  <si>
    <t>przystanek autobusowy DK 60 przy Alei Lipowej</t>
  </si>
  <si>
    <t>Zgierz Jaracza</t>
  </si>
  <si>
    <t>przystanek autobusowy ul. 1 Maja / Piłsudskiego (w kierunku Kutna 3034, w kierunku Zgierza 3262)</t>
  </si>
  <si>
    <t xml:space="preserve">Łęczyca </t>
  </si>
  <si>
    <t xml:space="preserve">dworzec autobusowy PKS </t>
  </si>
  <si>
    <t>Zgierz Północ</t>
  </si>
  <si>
    <t xml:space="preserve">pętla autobusowa ul. Parzęczewska </t>
  </si>
  <si>
    <t>Sierpów</t>
  </si>
  <si>
    <t>przystanek autobusowy - Sierpów Skrzyżowanie DK 91 przy sklepie</t>
  </si>
  <si>
    <t>Zgierz Kontrewers</t>
  </si>
  <si>
    <t>przystanek autobusowy Jedlicze B (w kierunku Kutna ul. Aleksandrowska 91, w kierunku Zgierza Aleksandrowska/Letniskowa)</t>
  </si>
  <si>
    <t>Ozorków</t>
  </si>
  <si>
    <t>przystanek autobusowy ul. Łęczycka przy Orzeszkowej/Gębickiej</t>
  </si>
  <si>
    <t>Grotniki</t>
  </si>
  <si>
    <t>przystanek autobusowy skrzyżowanie ul. Marszałkowska/Kolejowa</t>
  </si>
  <si>
    <t>Ozorków Nowe Miasto</t>
  </si>
  <si>
    <t>przystanek autobusowy ul. Armii Krajowej przy  ul. Konstytucji 3 Maja</t>
  </si>
  <si>
    <t>Chociszew</t>
  </si>
  <si>
    <t>przystanek autobusowy przy OSP Orła 33</t>
  </si>
  <si>
    <t>przystanek autobusowy Orła/Leśna</t>
  </si>
  <si>
    <t>Łódź Radogoszcz Zachód</t>
  </si>
  <si>
    <t>ul. 11-go Listopada - Dw. Łódź Rodogoszcz Zach,  (przystanek MPK 2189 w stronę Łodzi Kaliskiej)</t>
  </si>
  <si>
    <t xml:space="preserve"> ul. Woronicza - Łódź Żabieniec (przystanek MPK 1350 w stronę Łodzi Kaliskiej)</t>
  </si>
  <si>
    <t>Łódź Pabianicka - przystanek autobusowy ul. Pabianicka/JP II (0681 w kierunku Ł. Widzewa, 1298 w kierunku Ł. Kaliskiej)</t>
  </si>
  <si>
    <t>Łódź Kaliska - przy stacji PKP (al. Unii Lubelskiej 1)</t>
  </si>
  <si>
    <t>Zgierz - przy stacji PKP (ul. Kolejowa 3)</t>
  </si>
  <si>
    <t xml:space="preserve">Ostrowy - przy stacji PKP </t>
  </si>
  <si>
    <t>Zamknięcie na linii 18, 16, 15, 25 (część II)</t>
  </si>
  <si>
    <t>I</t>
  </si>
  <si>
    <t>Zamknięcie na linii 14</t>
  </si>
  <si>
    <t xml:space="preserve">                                                                          </t>
  </si>
  <si>
    <t>14.VI-16.VIII w (D)</t>
  </si>
  <si>
    <t>13.VI-16.VIII w (1 - 7)</t>
  </si>
  <si>
    <t>Zduńska Wola</t>
  </si>
  <si>
    <t>Męcka Wola</t>
  </si>
  <si>
    <t>Stawiszcze przystanek autobusowy</t>
  </si>
  <si>
    <t>Sieradz Męka</t>
  </si>
  <si>
    <t>skrzyżowanie ul. Sienkiewicza z ul. Uniejowską (Woźniki), przystanek autobusowy</t>
  </si>
  <si>
    <t>Sieradz Warta</t>
  </si>
  <si>
    <t>ul. Sienkiewicza (Rondo) przystanek autobusowy</t>
  </si>
  <si>
    <t>Sieradz</t>
  </si>
  <si>
    <t>Zduńska Wola - przy stacji PKP (Plac Żelazny)</t>
  </si>
  <si>
    <t>Sieradz - przy stacji PKP (ul. Kolejowa)</t>
  </si>
  <si>
    <t>(1),(2)-(7) kursuje w poszczególne dni tygodnia poniedziałek, wtorek…niedziela</t>
  </si>
  <si>
    <t>Zamknięcie na linii 15 , 532 (część IV)</t>
  </si>
  <si>
    <t>11303 BIS</t>
  </si>
  <si>
    <t>11305 BIS</t>
  </si>
  <si>
    <t>25.VI-2.VII w (1 - 7)</t>
  </si>
  <si>
    <t>25.VI-2.VII w (D)</t>
  </si>
  <si>
    <t xml:space="preserve"> przy stacji PKP (ul. Kaliska/Włókiennicza)</t>
  </si>
  <si>
    <t>przystanek autobusowy (Podole)</t>
  </si>
  <si>
    <t>11714 BIS</t>
  </si>
  <si>
    <t>11716 BIS</t>
  </si>
  <si>
    <t xml:space="preserve">(dotyczy kursów: 11714, 11716) - odjazd autobusu ze stacji początkowej po autobusie BIS, odjazd ze Strykowa po ewentualnej przesiadce podróżnych z BISA. </t>
  </si>
  <si>
    <t xml:space="preserve">  Wykaz zaplanowanych kursów i ilości wozokm ZKA w zamknięciu na linii nr  3, 11, 532, 1, 534, 25</t>
  </si>
  <si>
    <t>L.p</t>
  </si>
  <si>
    <t xml:space="preserve">
Nr pociągu 
</t>
  </si>
  <si>
    <t>Stacja początkowa</t>
  </si>
  <si>
    <t xml:space="preserve">  Godz. odjazdu </t>
  </si>
  <si>
    <t>Stacja końcowa</t>
  </si>
  <si>
    <t>Godz. przyjazdu</t>
  </si>
  <si>
    <t>Termin kursowania</t>
  </si>
  <si>
    <t xml:space="preserve">Km ZKA na odcinku   </t>
  </si>
  <si>
    <t xml:space="preserve">Liczba kursów ZKA       </t>
  </si>
  <si>
    <t>Liczba kilometrów ZKA</t>
  </si>
  <si>
    <t>Tomaszów Maz.</t>
  </si>
  <si>
    <t>Razem:</t>
  </si>
  <si>
    <t xml:space="preserve">      Wykaz zaplanowanych kursów i ilości wozokm ZKA w zamknięciu na linii nr 18, 16, 15, 25</t>
  </si>
  <si>
    <t>Sprinter p. Piątek</t>
  </si>
  <si>
    <t xml:space="preserve">  Wykaz zaplanowanych kursów i ilości wozokm ZKA w zamknięciu na linii nr 14  </t>
  </si>
  <si>
    <t xml:space="preserve">  Wykaz zaplanowanych kursów i ilości wozokm ZKA w zamknięciu na linii nr 15, 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</si>
</sst>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h:mm;@"/>
    <numFmt numFmtId="165" formatCode="[$-F400]h:mm:ss\ AM/PM"/>
  </numFmts>
  <fonts count="7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6"/>
      <name val="Arial"/>
      <family val="2"/>
      <charset val="238"/>
    </font>
    <font>
      <b/>
      <sz val="16"/>
      <color indexed="8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color rgb="FF000000"/>
      <name val="Arial"/>
      <family val="2"/>
      <charset val="238"/>
    </font>
    <font>
      <i/>
      <sz val="11"/>
      <name val="Arial"/>
      <family val="2"/>
      <charset val="238"/>
    </font>
    <font>
      <i/>
      <sz val="12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4" tint="-0.499984740745262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i/>
      <sz val="11"/>
      <color rgb="FF00B0F0"/>
      <name val="Arial"/>
      <family val="2"/>
      <charset val="238"/>
    </font>
    <font>
      <i/>
      <sz val="10"/>
      <color rgb="FF00B0F0"/>
      <name val="Arial"/>
      <family val="2"/>
      <charset val="238"/>
    </font>
    <font>
      <b/>
      <sz val="16"/>
      <color theme="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color rgb="FF00B0F0"/>
      <name val="Arial"/>
      <family val="2"/>
      <charset val="238"/>
    </font>
    <font>
      <i/>
      <sz val="11"/>
      <color theme="4" tint="-0.499984740745262"/>
      <name val="Arial"/>
      <family val="2"/>
      <charset val="238"/>
    </font>
    <font>
      <sz val="11"/>
      <color theme="4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26"/>
      <color theme="1"/>
      <name val="Calibri"/>
      <family val="2"/>
      <charset val="238"/>
      <scheme val="minor"/>
    </font>
    <font>
      <i/>
      <sz val="14"/>
      <name val="Arial"/>
      <family val="2"/>
      <charset val="238"/>
    </font>
    <font>
      <sz val="14"/>
      <name val="Arial"/>
      <family val="2"/>
      <charset val="238"/>
    </font>
    <font>
      <sz val="14"/>
      <color rgb="FF00B0F0"/>
      <name val="Arial"/>
      <family val="2"/>
      <charset val="238"/>
    </font>
    <font>
      <i/>
      <sz val="10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b/>
      <sz val="12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rgb="FF00B0F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theme="3" tint="0.39997558519241921"/>
      <name val="Arial"/>
      <family val="2"/>
      <charset val="238"/>
    </font>
    <font>
      <sz val="11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Arial"/>
      <family val="2"/>
      <charset val="238"/>
    </font>
    <font>
      <sz val="10"/>
      <color rgb="FF00206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sz val="12"/>
      <color theme="3" tint="0.39997558519241921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2"/>
      <color rgb="FFFF33CC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9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theme="8"/>
      <name val="Arial"/>
      <family val="2"/>
      <charset val="238"/>
    </font>
    <font>
      <sz val="10"/>
      <color theme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color rgb="FF00B05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4"/>
      <color theme="4" tint="-0.249977111117893"/>
      <name val="Arial"/>
      <family val="2"/>
      <charset val="238"/>
    </font>
    <font>
      <sz val="12"/>
      <color theme="4" tint="-0.499984740745262"/>
      <name val="Arial"/>
      <family val="2"/>
      <charset val="238"/>
    </font>
    <font>
      <sz val="16"/>
      <name val="Arial"/>
      <family val="2"/>
      <charset val="238"/>
    </font>
    <font>
      <b/>
      <i/>
      <sz val="13"/>
      <name val="Arial"/>
      <family val="2"/>
      <charset val="238"/>
    </font>
    <font>
      <sz val="10"/>
      <color indexed="8"/>
      <name val="MS Sans Serif"/>
      <charset val="238"/>
    </font>
    <font>
      <b/>
      <i/>
      <sz val="13"/>
      <color theme="1"/>
      <name val="Arial"/>
      <family val="2"/>
      <charset val="238"/>
    </font>
    <font>
      <b/>
      <i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0" fillId="0" borderId="0"/>
  </cellStyleXfs>
  <cellXfs count="491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/>
    </xf>
    <xf numFmtId="20" fontId="5" fillId="0" borderId="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Border="1"/>
    <xf numFmtId="0" fontId="10" fillId="0" borderId="13" xfId="0" applyFont="1" applyBorder="1"/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20" fontId="11" fillId="0" borderId="4" xfId="0" applyNumberFormat="1" applyFont="1" applyFill="1" applyBorder="1" applyAlignment="1">
      <alignment vertical="center"/>
    </xf>
    <xf numFmtId="20" fontId="12" fillId="0" borderId="5" xfId="0" applyNumberFormat="1" applyFont="1" applyFill="1" applyBorder="1" applyAlignment="1">
      <alignment vertical="center"/>
    </xf>
    <xf numFmtId="20" fontId="12" fillId="0" borderId="18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/>
    </xf>
    <xf numFmtId="20" fontId="14" fillId="0" borderId="22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left" vertical="center"/>
    </xf>
    <xf numFmtId="0" fontId="17" fillId="0" borderId="22" xfId="0" applyFont="1" applyBorder="1" applyAlignment="1">
      <alignment horizontal="center" vertical="center" wrapText="1"/>
    </xf>
    <xf numFmtId="164" fontId="18" fillId="0" borderId="22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center"/>
    </xf>
    <xf numFmtId="0" fontId="17" fillId="0" borderId="24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/>
    </xf>
    <xf numFmtId="164" fontId="20" fillId="0" borderId="22" xfId="0" applyNumberFormat="1" applyFont="1" applyFill="1" applyBorder="1" applyAlignment="1">
      <alignment horizontal="center" vertical="center" wrapText="1"/>
    </xf>
    <xf numFmtId="164" fontId="6" fillId="0" borderId="23" xfId="0" applyNumberFormat="1" applyFont="1" applyFill="1" applyBorder="1" applyAlignment="1">
      <alignment horizontal="center" vertical="center"/>
    </xf>
    <xf numFmtId="20" fontId="18" fillId="0" borderId="21" xfId="0" applyNumberFormat="1" applyFont="1" applyFill="1" applyBorder="1" applyAlignment="1">
      <alignment horizontal="left" vertical="center"/>
    </xf>
    <xf numFmtId="164" fontId="18" fillId="0" borderId="23" xfId="0" applyNumberFormat="1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20" fontId="21" fillId="0" borderId="16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65" fontId="14" fillId="0" borderId="13" xfId="0" applyNumberFormat="1" applyFont="1" applyBorder="1" applyAlignment="1">
      <alignment horizontal="center" vertical="center"/>
    </xf>
    <xf numFmtId="164" fontId="22" fillId="0" borderId="30" xfId="0" applyNumberFormat="1" applyFont="1" applyFill="1" applyBorder="1" applyAlignment="1">
      <alignment horizontal="center" vertical="center"/>
    </xf>
    <xf numFmtId="164" fontId="18" fillId="0" borderId="31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0" fontId="11" fillId="0" borderId="34" xfId="0" applyNumberFormat="1" applyFont="1" applyFill="1" applyBorder="1" applyAlignment="1">
      <alignment vertical="center"/>
    </xf>
    <xf numFmtId="20" fontId="12" fillId="0" borderId="5" xfId="0" applyNumberFormat="1" applyFont="1" applyFill="1" applyBorder="1" applyAlignment="1">
      <alignment horizontal="center" vertical="center"/>
    </xf>
    <xf numFmtId="164" fontId="12" fillId="0" borderId="7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20" fontId="6" fillId="0" borderId="25" xfId="0" applyNumberFormat="1" applyFont="1" applyFill="1" applyBorder="1" applyAlignment="1">
      <alignment vertical="center"/>
    </xf>
    <xf numFmtId="20" fontId="14" fillId="0" borderId="28" xfId="0" applyNumberFormat="1" applyFont="1" applyFill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164" fontId="15" fillId="0" borderId="27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 wrapText="1"/>
    </xf>
    <xf numFmtId="20" fontId="6" fillId="0" borderId="22" xfId="0" applyNumberFormat="1" applyFont="1" applyFill="1" applyBorder="1" applyAlignment="1">
      <alignment horizontal="center" vertical="center"/>
    </xf>
    <xf numFmtId="20" fontId="6" fillId="0" borderId="23" xfId="0" applyNumberFormat="1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164" fontId="18" fillId="0" borderId="27" xfId="0" applyNumberFormat="1" applyFont="1" applyFill="1" applyBorder="1" applyAlignment="1">
      <alignment horizontal="center" vertical="center" wrapText="1"/>
    </xf>
    <xf numFmtId="20" fontId="18" fillId="0" borderId="23" xfId="0" applyNumberFormat="1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/>
    </xf>
    <xf numFmtId="164" fontId="18" fillId="0" borderId="23" xfId="0" applyNumberFormat="1" applyFont="1" applyFill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/>
    </xf>
    <xf numFmtId="20" fontId="14" fillId="0" borderId="28" xfId="0" applyNumberFormat="1" applyFont="1" applyFill="1" applyBorder="1" applyAlignment="1">
      <alignment horizontal="center" vertical="center"/>
    </xf>
    <xf numFmtId="20" fontId="14" fillId="0" borderId="36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20" fontId="18" fillId="0" borderId="21" xfId="0" applyNumberFormat="1" applyFont="1" applyFill="1" applyBorder="1" applyAlignment="1">
      <alignment vertical="center" wrapText="1"/>
    </xf>
    <xf numFmtId="20" fontId="18" fillId="0" borderId="25" xfId="0" applyNumberFormat="1" applyFont="1" applyFill="1" applyBorder="1" applyAlignment="1">
      <alignment vertical="center" wrapText="1"/>
    </xf>
    <xf numFmtId="0" fontId="17" fillId="0" borderId="36" xfId="0" applyFont="1" applyBorder="1" applyAlignment="1">
      <alignment horizontal="center" vertical="center" wrapText="1"/>
    </xf>
    <xf numFmtId="20" fontId="6" fillId="0" borderId="21" xfId="0" applyNumberFormat="1" applyFont="1" applyFill="1" applyBorder="1" applyAlignment="1">
      <alignment horizontal="left" vertical="center" wrapText="1"/>
    </xf>
    <xf numFmtId="20" fontId="14" fillId="0" borderId="30" xfId="0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64" fontId="26" fillId="0" borderId="3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164" fontId="22" fillId="0" borderId="3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7" fillId="0" borderId="0" xfId="0" applyFont="1" applyBorder="1"/>
    <xf numFmtId="20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28" fillId="0" borderId="0" xfId="0" applyFont="1" applyBorder="1" applyAlignment="1"/>
    <xf numFmtId="164" fontId="28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Border="1" applyAlignment="1"/>
    <xf numFmtId="0" fontId="9" fillId="0" borderId="0" xfId="0" applyFont="1" applyFill="1"/>
    <xf numFmtId="0" fontId="5" fillId="0" borderId="0" xfId="0" applyFont="1" applyAlignment="1" applyProtection="1">
      <alignment horizontal="left" vertical="center"/>
      <protection locked="0"/>
    </xf>
    <xf numFmtId="0" fontId="30" fillId="0" borderId="0" xfId="0" applyFont="1"/>
    <xf numFmtId="0" fontId="18" fillId="0" borderId="9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0" fillId="0" borderId="12" xfId="0" applyFont="1" applyFill="1" applyBorder="1"/>
    <xf numFmtId="0" fontId="30" fillId="0" borderId="13" xfId="0" applyFont="1" applyFill="1" applyBorder="1"/>
    <xf numFmtId="0" fontId="18" fillId="0" borderId="13" xfId="0" applyFont="1" applyFill="1" applyBorder="1" applyAlignment="1">
      <alignment horizontal="center" vertical="center"/>
    </xf>
    <xf numFmtId="0" fontId="18" fillId="0" borderId="16" xfId="0" applyNumberFormat="1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>
      <alignment horizontal="center" vertical="center"/>
    </xf>
    <xf numFmtId="20" fontId="18" fillId="0" borderId="5" xfId="0" applyNumberFormat="1" applyFont="1" applyFill="1" applyBorder="1" applyAlignment="1">
      <alignment vertical="center"/>
    </xf>
    <xf numFmtId="20" fontId="18" fillId="0" borderId="5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20" fontId="32" fillId="0" borderId="22" xfId="0" applyNumberFormat="1" applyFont="1" applyFill="1" applyBorder="1" applyAlignment="1">
      <alignment horizontal="center" vertical="center"/>
    </xf>
    <xf numFmtId="20" fontId="33" fillId="0" borderId="22" xfId="0" applyNumberFormat="1" applyFont="1" applyFill="1" applyBorder="1" applyAlignment="1">
      <alignment horizontal="center" vertical="center"/>
    </xf>
    <xf numFmtId="20" fontId="34" fillId="0" borderId="22" xfId="0" applyNumberFormat="1" applyFont="1" applyFill="1" applyBorder="1" applyAlignment="1">
      <alignment horizontal="center" vertical="center"/>
    </xf>
    <xf numFmtId="0" fontId="33" fillId="0" borderId="23" xfId="0" applyNumberFormat="1" applyFont="1" applyFill="1" applyBorder="1" applyAlignment="1">
      <alignment horizontal="center" vertical="center"/>
    </xf>
    <xf numFmtId="20" fontId="35" fillId="0" borderId="22" xfId="0" applyNumberFormat="1" applyFont="1" applyFill="1" applyBorder="1" applyAlignment="1">
      <alignment horizontal="center" vertical="center"/>
    </xf>
    <xf numFmtId="20" fontId="15" fillId="0" borderId="22" xfId="0" applyNumberFormat="1" applyFont="1" applyFill="1" applyBorder="1" applyAlignment="1">
      <alignment horizontal="center" vertical="center"/>
    </xf>
    <xf numFmtId="164" fontId="6" fillId="0" borderId="22" xfId="0" applyNumberFormat="1" applyFont="1" applyFill="1" applyBorder="1" applyAlignment="1">
      <alignment horizontal="center" vertical="center"/>
    </xf>
    <xf numFmtId="164" fontId="36" fillId="0" borderId="22" xfId="0" applyNumberFormat="1" applyFont="1" applyFill="1" applyBorder="1" applyAlignment="1">
      <alignment horizontal="center" vertical="center"/>
    </xf>
    <xf numFmtId="20" fontId="35" fillId="0" borderId="31" xfId="0" applyNumberFormat="1" applyFont="1" applyFill="1" applyBorder="1" applyAlignment="1">
      <alignment horizontal="center" vertical="center"/>
    </xf>
    <xf numFmtId="20" fontId="15" fillId="0" borderId="31" xfId="0" applyNumberFormat="1" applyFont="1" applyFill="1" applyBorder="1" applyAlignment="1">
      <alignment horizontal="center" vertical="center"/>
    </xf>
    <xf numFmtId="164" fontId="36" fillId="0" borderId="31" xfId="0" applyNumberFormat="1" applyFont="1" applyFill="1" applyBorder="1" applyAlignment="1">
      <alignment horizontal="center" vertical="center"/>
    </xf>
    <xf numFmtId="164" fontId="18" fillId="0" borderId="32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18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30" fillId="0" borderId="43" xfId="0" applyFont="1" applyBorder="1"/>
    <xf numFmtId="164" fontId="37" fillId="0" borderId="0" xfId="0" applyNumberFormat="1" applyFont="1" applyFill="1" applyBorder="1" applyAlignment="1">
      <alignment horizontal="center" vertical="center"/>
    </xf>
    <xf numFmtId="0" fontId="18" fillId="0" borderId="43" xfId="0" applyNumberFormat="1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164" fontId="26" fillId="0" borderId="22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164" fontId="18" fillId="0" borderId="44" xfId="0" applyNumberFormat="1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164" fontId="38" fillId="0" borderId="22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20" fontId="17" fillId="0" borderId="24" xfId="0" applyNumberFormat="1" applyFont="1" applyFill="1" applyBorder="1" applyAlignment="1">
      <alignment horizontal="center" vertical="center" wrapText="1"/>
    </xf>
    <xf numFmtId="164" fontId="18" fillId="0" borderId="22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20" fontId="17" fillId="0" borderId="22" xfId="0" applyNumberFormat="1" applyFont="1" applyFill="1" applyBorder="1" applyAlignment="1">
      <alignment horizontal="center" vertical="center" wrapText="1"/>
    </xf>
    <xf numFmtId="164" fontId="35" fillId="0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/>
    </xf>
    <xf numFmtId="164" fontId="36" fillId="0" borderId="10" xfId="0" applyNumberFormat="1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164" fontId="40" fillId="0" borderId="23" xfId="0" applyNumberFormat="1" applyFont="1" applyFill="1" applyBorder="1" applyAlignment="1">
      <alignment horizontal="center" vertical="center"/>
    </xf>
    <xf numFmtId="20" fontId="18" fillId="0" borderId="26" xfId="0" applyNumberFormat="1" applyFont="1" applyFill="1" applyBorder="1" applyAlignment="1">
      <alignment horizontal="left" vertical="center"/>
    </xf>
    <xf numFmtId="20" fontId="17" fillId="0" borderId="22" xfId="0" applyNumberFormat="1" applyFont="1" applyFill="1" applyBorder="1" applyAlignment="1">
      <alignment horizontal="center" vertical="center"/>
    </xf>
    <xf numFmtId="164" fontId="40" fillId="0" borderId="47" xfId="0" applyNumberFormat="1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164" fontId="36" fillId="0" borderId="46" xfId="0" applyNumberFormat="1" applyFont="1" applyFill="1" applyBorder="1" applyAlignment="1">
      <alignment horizontal="center" vertical="center"/>
    </xf>
    <xf numFmtId="164" fontId="6" fillId="0" borderId="46" xfId="0" applyNumberFormat="1" applyFont="1" applyFill="1" applyBorder="1" applyAlignment="1">
      <alignment horizontal="center" vertical="center"/>
    </xf>
    <xf numFmtId="164" fontId="18" fillId="0" borderId="47" xfId="0" applyNumberFormat="1" applyFont="1" applyFill="1" applyBorder="1" applyAlignment="1">
      <alignment horizontal="center" vertical="center"/>
    </xf>
    <xf numFmtId="20" fontId="15" fillId="0" borderId="24" xfId="0" applyNumberFormat="1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164" fontId="26" fillId="0" borderId="16" xfId="0" applyNumberFormat="1" applyFont="1" applyFill="1" applyBorder="1" applyAlignment="1">
      <alignment horizontal="center" vertical="center"/>
    </xf>
    <xf numFmtId="164" fontId="40" fillId="0" borderId="32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16" fillId="0" borderId="0" xfId="0" applyFont="1" applyFill="1"/>
    <xf numFmtId="0" fontId="30" fillId="0" borderId="0" xfId="0" applyFont="1" applyFill="1"/>
    <xf numFmtId="0" fontId="18" fillId="0" borderId="0" xfId="0" applyFont="1" applyAlignment="1" applyProtection="1">
      <alignment horizontal="left" vertical="center"/>
      <protection locked="0"/>
    </xf>
    <xf numFmtId="0" fontId="3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3" fillId="0" borderId="0" xfId="0" applyFont="1" applyAlignment="1"/>
    <xf numFmtId="0" fontId="10" fillId="0" borderId="0" xfId="0" applyFont="1" applyAlignment="1">
      <alignment horizont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8" fillId="0" borderId="4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20" fillId="0" borderId="48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30" fillId="0" borderId="12" xfId="0" applyFont="1" applyBorder="1"/>
    <xf numFmtId="0" fontId="30" fillId="0" borderId="13" xfId="0" applyFont="1" applyBorder="1"/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0" fontId="18" fillId="0" borderId="43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7" fillId="0" borderId="0" xfId="0" applyFont="1"/>
    <xf numFmtId="20" fontId="15" fillId="0" borderId="27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18" fillId="0" borderId="27" xfId="0" applyNumberFormat="1" applyFont="1" applyBorder="1" applyAlignment="1">
      <alignment horizontal="center" vertical="center"/>
    </xf>
    <xf numFmtId="164" fontId="18" fillId="0" borderId="27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17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20" fontId="14" fillId="0" borderId="16" xfId="0" applyNumberFormat="1" applyFont="1" applyFill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164" fontId="49" fillId="0" borderId="5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0" fontId="18" fillId="0" borderId="0" xfId="0" applyNumberFormat="1" applyFont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20" fontId="18" fillId="0" borderId="20" xfId="0" applyNumberFormat="1" applyFont="1" applyFill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164" fontId="49" fillId="0" borderId="11" xfId="0" applyNumberFormat="1" applyFont="1" applyBorder="1" applyAlignment="1">
      <alignment horizontal="center" vertical="center"/>
    </xf>
    <xf numFmtId="164" fontId="6" fillId="0" borderId="23" xfId="0" applyNumberFormat="1" applyFont="1" applyBorder="1" applyAlignment="1">
      <alignment horizontal="center" vertical="center"/>
    </xf>
    <xf numFmtId="164" fontId="18" fillId="0" borderId="23" xfId="0" applyNumberFormat="1" applyFont="1" applyBorder="1" applyAlignment="1">
      <alignment horizontal="center" vertical="center"/>
    </xf>
    <xf numFmtId="43" fontId="46" fillId="0" borderId="0" xfId="1" applyFont="1" applyFill="1" applyBorder="1" applyAlignment="1">
      <alignment vertical="center"/>
    </xf>
    <xf numFmtId="43" fontId="46" fillId="0" borderId="0" xfId="0" applyNumberFormat="1" applyFont="1" applyFill="1" applyBorder="1" applyAlignment="1">
      <alignment vertical="center"/>
    </xf>
    <xf numFmtId="0" fontId="18" fillId="0" borderId="50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27" fillId="0" borderId="0" xfId="0" applyFont="1" applyBorder="1" applyAlignment="1"/>
    <xf numFmtId="0" fontId="27" fillId="0" borderId="0" xfId="0" applyFont="1" applyFill="1" applyBorder="1" applyAlignment="1"/>
    <xf numFmtId="0" fontId="10" fillId="0" borderId="0" xfId="0" applyFont="1" applyFill="1"/>
    <xf numFmtId="0" fontId="10" fillId="0" borderId="0" xfId="0" applyFont="1" applyAlignment="1"/>
    <xf numFmtId="164" fontId="10" fillId="0" borderId="0" xfId="0" applyNumberFormat="1" applyFont="1" applyFill="1" applyAlignment="1">
      <alignment horizontal="center"/>
    </xf>
    <xf numFmtId="164" fontId="10" fillId="0" borderId="0" xfId="0" applyNumberFormat="1" applyFont="1" applyAlignment="1">
      <alignment horizontal="center"/>
    </xf>
    <xf numFmtId="0" fontId="19" fillId="0" borderId="0" xfId="0" applyFont="1"/>
    <xf numFmtId="0" fontId="30" fillId="0" borderId="0" xfId="0" applyFont="1" applyAlignment="1">
      <alignment horizontal="center"/>
    </xf>
    <xf numFmtId="0" fontId="16" fillId="0" borderId="0" xfId="0" applyFont="1" applyAlignment="1">
      <alignment horizontal="left" vertical="center" indent="3"/>
    </xf>
    <xf numFmtId="0" fontId="30" fillId="0" borderId="0" xfId="0" applyFont="1" applyAlignment="1"/>
    <xf numFmtId="0" fontId="30" fillId="0" borderId="0" xfId="0" applyFont="1" applyBorder="1" applyAlignment="1"/>
    <xf numFmtId="0" fontId="4" fillId="0" borderId="1" xfId="0" applyFont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/>
    </xf>
    <xf numFmtId="20" fontId="15" fillId="0" borderId="23" xfId="0" applyNumberFormat="1" applyFont="1" applyFill="1" applyBorder="1" applyAlignment="1">
      <alignment horizontal="center" vertical="center"/>
    </xf>
    <xf numFmtId="164" fontId="49" fillId="0" borderId="32" xfId="0" applyNumberFormat="1" applyFont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49" fontId="6" fillId="2" borderId="48" xfId="0" applyNumberFormat="1" applyFont="1" applyFill="1" applyBorder="1" applyAlignment="1">
      <alignment horizontal="center" vertical="center"/>
    </xf>
    <xf numFmtId="49" fontId="38" fillId="2" borderId="42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vertical="center"/>
    </xf>
    <xf numFmtId="0" fontId="6" fillId="2" borderId="35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20" fontId="19" fillId="0" borderId="23" xfId="0" applyNumberFormat="1" applyFont="1" applyFill="1" applyBorder="1" applyAlignment="1">
      <alignment horizontal="center" vertical="center"/>
    </xf>
    <xf numFmtId="20" fontId="16" fillId="0" borderId="23" xfId="0" applyNumberFormat="1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center" vertical="center"/>
    </xf>
    <xf numFmtId="20" fontId="52" fillId="0" borderId="22" xfId="0" applyNumberFormat="1" applyFont="1" applyFill="1" applyBorder="1" applyAlignment="1">
      <alignment horizontal="center" vertical="center"/>
    </xf>
    <xf numFmtId="20" fontId="36" fillId="0" borderId="27" xfId="0" applyNumberFormat="1" applyFont="1" applyFill="1" applyBorder="1" applyAlignment="1">
      <alignment horizontal="center" vertical="center"/>
    </xf>
    <xf numFmtId="20" fontId="18" fillId="0" borderId="21" xfId="0" applyNumberFormat="1" applyFont="1" applyFill="1" applyBorder="1" applyAlignment="1">
      <alignment horizontal="left" vertical="center" wrapText="1"/>
    </xf>
    <xf numFmtId="20" fontId="52" fillId="0" borderId="24" xfId="0" applyNumberFormat="1" applyFont="1" applyFill="1" applyBorder="1" applyAlignment="1">
      <alignment horizontal="center" vertical="center"/>
    </xf>
    <xf numFmtId="20" fontId="6" fillId="0" borderId="37" xfId="0" applyNumberFormat="1" applyFont="1" applyFill="1" applyBorder="1" applyAlignment="1">
      <alignment vertical="center"/>
    </xf>
    <xf numFmtId="20" fontId="35" fillId="0" borderId="31" xfId="0" applyNumberFormat="1" applyFont="1" applyFill="1" applyBorder="1" applyAlignment="1">
      <alignment horizontal="center" vertical="center" wrapText="1"/>
    </xf>
    <xf numFmtId="20" fontId="52" fillId="0" borderId="31" xfId="0" applyNumberFormat="1" applyFont="1" applyFill="1" applyBorder="1" applyAlignment="1">
      <alignment horizontal="center" vertical="center"/>
    </xf>
    <xf numFmtId="164" fontId="6" fillId="0" borderId="5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18" fillId="0" borderId="49" xfId="0" applyNumberFormat="1" applyFont="1" applyFill="1" applyBorder="1" applyAlignment="1">
      <alignment horizontal="center" vertical="center"/>
    </xf>
    <xf numFmtId="0" fontId="30" fillId="0" borderId="5" xfId="0" applyFont="1" applyBorder="1"/>
    <xf numFmtId="164" fontId="37" fillId="0" borderId="5" xfId="0" applyNumberFormat="1" applyFont="1" applyFill="1" applyBorder="1" applyAlignment="1">
      <alignment horizontal="center" vertical="center"/>
    </xf>
    <xf numFmtId="20" fontId="6" fillId="0" borderId="52" xfId="0" applyNumberFormat="1" applyFont="1" applyFill="1" applyBorder="1" applyAlignment="1">
      <alignment vertical="center"/>
    </xf>
    <xf numFmtId="164" fontId="52" fillId="0" borderId="22" xfId="0" applyNumberFormat="1" applyFont="1" applyFill="1" applyBorder="1" applyAlignment="1">
      <alignment horizontal="center" vertical="center"/>
    </xf>
    <xf numFmtId="0" fontId="18" fillId="0" borderId="44" xfId="0" applyNumberFormat="1" applyFont="1" applyFill="1" applyBorder="1" applyAlignment="1">
      <alignment horizontal="center" vertical="center"/>
    </xf>
    <xf numFmtId="20" fontId="16" fillId="0" borderId="22" xfId="0" applyNumberFormat="1" applyFont="1" applyBorder="1" applyAlignment="1">
      <alignment horizontal="left" vertical="center"/>
    </xf>
    <xf numFmtId="20" fontId="16" fillId="0" borderId="21" xfId="0" applyNumberFormat="1" applyFont="1" applyBorder="1" applyAlignment="1">
      <alignment horizontal="left" vertical="center"/>
    </xf>
    <xf numFmtId="20" fontId="16" fillId="0" borderId="26" xfId="0" applyNumberFormat="1" applyFont="1" applyBorder="1" applyAlignment="1">
      <alignment horizontal="left" vertical="center"/>
    </xf>
    <xf numFmtId="20" fontId="16" fillId="0" borderId="25" xfId="0" applyNumberFormat="1" applyFont="1" applyBorder="1" applyAlignment="1">
      <alignment horizontal="left" vertical="center"/>
    </xf>
    <xf numFmtId="20" fontId="35" fillId="0" borderId="24" xfId="0" applyNumberFormat="1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31" xfId="0" applyFont="1" applyFill="1" applyBorder="1" applyAlignment="1">
      <alignment horizontal="center" vertical="center"/>
    </xf>
    <xf numFmtId="164" fontId="40" fillId="0" borderId="17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38" fillId="2" borderId="18" xfId="0" applyFont="1" applyFill="1" applyBorder="1" applyAlignment="1">
      <alignment horizontal="center" vertical="center"/>
    </xf>
    <xf numFmtId="0" fontId="38" fillId="2" borderId="41" xfId="0" applyFont="1" applyFill="1" applyBorder="1" applyAlignment="1">
      <alignment horizontal="center" vertical="center"/>
    </xf>
    <xf numFmtId="0" fontId="45" fillId="0" borderId="3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5" fillId="0" borderId="4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/>
    </xf>
    <xf numFmtId="0" fontId="45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20" fontId="6" fillId="0" borderId="21" xfId="0" applyNumberFormat="1" applyFont="1" applyFill="1" applyBorder="1" applyAlignment="1">
      <alignment vertical="center"/>
    </xf>
    <xf numFmtId="20" fontId="18" fillId="0" borderId="22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18" fillId="0" borderId="23" xfId="0" applyNumberFormat="1" applyFont="1" applyFill="1" applyBorder="1" applyAlignment="1">
      <alignment horizontal="center" vertical="center"/>
    </xf>
    <xf numFmtId="164" fontId="37" fillId="0" borderId="22" xfId="0" applyNumberFormat="1" applyFont="1" applyFill="1" applyBorder="1" applyAlignment="1">
      <alignment horizontal="center" vertical="center"/>
    </xf>
    <xf numFmtId="20" fontId="54" fillId="0" borderId="22" xfId="0" applyNumberFormat="1" applyFont="1" applyFill="1" applyBorder="1" applyAlignment="1">
      <alignment horizontal="center" vertical="center"/>
    </xf>
    <xf numFmtId="20" fontId="34" fillId="0" borderId="23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164" fontId="50" fillId="0" borderId="22" xfId="0" applyNumberFormat="1" applyFont="1" applyFill="1" applyBorder="1" applyAlignment="1">
      <alignment horizontal="center" vertical="center"/>
    </xf>
    <xf numFmtId="164" fontId="20" fillId="0" borderId="22" xfId="0" applyNumberFormat="1" applyFont="1" applyFill="1" applyBorder="1" applyAlignment="1">
      <alignment horizontal="center" vertical="center"/>
    </xf>
    <xf numFmtId="164" fontId="56" fillId="0" borderId="23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164" fontId="18" fillId="0" borderId="39" xfId="0" applyNumberFormat="1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/>
    </xf>
    <xf numFmtId="164" fontId="16" fillId="0" borderId="22" xfId="0" applyNumberFormat="1" applyFont="1" applyFill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20" fontId="18" fillId="0" borderId="26" xfId="0" applyNumberFormat="1" applyFont="1" applyFill="1" applyBorder="1" applyAlignment="1">
      <alignment horizontal="left" vertical="center" wrapText="1"/>
    </xf>
    <xf numFmtId="164" fontId="6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20" fontId="9" fillId="0" borderId="0" xfId="0" applyNumberFormat="1" applyFont="1" applyBorder="1" applyAlignment="1">
      <alignment horizontal="center" vertical="center"/>
    </xf>
    <xf numFmtId="164" fontId="36" fillId="0" borderId="23" xfId="0" applyNumberFormat="1" applyFont="1" applyFill="1" applyBorder="1" applyAlignment="1">
      <alignment horizontal="center" vertical="center"/>
    </xf>
    <xf numFmtId="20" fontId="18" fillId="0" borderId="21" xfId="0" applyNumberFormat="1" applyFont="1" applyFill="1" applyBorder="1" applyAlignment="1">
      <alignment vertical="center"/>
    </xf>
    <xf numFmtId="20" fontId="18" fillId="0" borderId="25" xfId="0" applyNumberFormat="1" applyFont="1" applyFill="1" applyBorder="1" applyAlignment="1">
      <alignment horizontal="left" vertical="center"/>
    </xf>
    <xf numFmtId="164" fontId="6" fillId="0" borderId="24" xfId="0" applyNumberFormat="1" applyFont="1" applyFill="1" applyBorder="1" applyAlignment="1">
      <alignment horizontal="center" vertical="center" wrapText="1"/>
    </xf>
    <xf numFmtId="164" fontId="18" fillId="0" borderId="24" xfId="0" applyNumberFormat="1" applyFont="1" applyFill="1" applyBorder="1" applyAlignment="1">
      <alignment horizontal="center" vertical="center" wrapText="1"/>
    </xf>
    <xf numFmtId="164" fontId="26" fillId="0" borderId="31" xfId="0" applyNumberFormat="1" applyFont="1" applyFill="1" applyBorder="1" applyAlignment="1">
      <alignment horizontal="center" vertical="center"/>
    </xf>
    <xf numFmtId="164" fontId="11" fillId="0" borderId="31" xfId="0" applyNumberFormat="1" applyFont="1" applyFill="1" applyBorder="1" applyAlignment="1">
      <alignment horizontal="center" vertical="center"/>
    </xf>
    <xf numFmtId="164" fontId="11" fillId="0" borderId="32" xfId="0" applyNumberFormat="1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64" fontId="18" fillId="0" borderId="0" xfId="0" applyNumberFormat="1" applyFont="1" applyFill="1" applyBorder="1" applyAlignment="1">
      <alignment vertical="center"/>
    </xf>
    <xf numFmtId="0" fontId="11" fillId="0" borderId="0" xfId="0" applyFont="1" applyAlignment="1" applyProtection="1">
      <alignment horizontal="left" vertical="center"/>
      <protection locked="0"/>
    </xf>
    <xf numFmtId="0" fontId="59" fillId="0" borderId="0" xfId="0" applyFont="1"/>
    <xf numFmtId="0" fontId="59" fillId="0" borderId="0" xfId="0" applyFont="1" applyAlignment="1">
      <alignment horizontal="center"/>
    </xf>
    <xf numFmtId="164" fontId="59" fillId="0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center"/>
    </xf>
    <xf numFmtId="164" fontId="56" fillId="0" borderId="24" xfId="0" applyNumberFormat="1" applyFont="1" applyFill="1" applyBorder="1" applyAlignment="1">
      <alignment horizontal="center" vertical="center"/>
    </xf>
    <xf numFmtId="164" fontId="56" fillId="0" borderId="22" xfId="0" applyNumberFormat="1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164" fontId="62" fillId="0" borderId="31" xfId="0" applyNumberFormat="1" applyFont="1" applyFill="1" applyBorder="1" applyAlignment="1">
      <alignment horizontal="center" vertical="center"/>
    </xf>
    <xf numFmtId="164" fontId="61" fillId="0" borderId="3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43" fontId="63" fillId="0" borderId="0" xfId="1" applyFont="1" applyAlignment="1">
      <alignment horizontal="center"/>
    </xf>
    <xf numFmtId="0" fontId="6" fillId="2" borderId="19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20" fontId="11" fillId="0" borderId="53" xfId="0" applyNumberFormat="1" applyFont="1" applyFill="1" applyBorder="1" applyAlignment="1">
      <alignment vertical="center"/>
    </xf>
    <xf numFmtId="0" fontId="63" fillId="0" borderId="0" xfId="0" applyFont="1" applyAlignment="1">
      <alignment horizontal="center"/>
    </xf>
    <xf numFmtId="164" fontId="6" fillId="0" borderId="55" xfId="0" applyNumberFormat="1" applyFont="1" applyFill="1" applyBorder="1" applyAlignment="1">
      <alignment horizontal="center" vertical="center"/>
    </xf>
    <xf numFmtId="20" fontId="6" fillId="0" borderId="55" xfId="0" applyNumberFormat="1" applyFont="1" applyFill="1" applyBorder="1" applyAlignment="1">
      <alignment horizontal="center" vertical="center"/>
    </xf>
    <xf numFmtId="20" fontId="17" fillId="0" borderId="22" xfId="0" applyNumberFormat="1" applyFont="1" applyBorder="1" applyAlignment="1">
      <alignment horizontal="center" vertical="center"/>
    </xf>
    <xf numFmtId="164" fontId="18" fillId="0" borderId="55" xfId="0" applyNumberFormat="1" applyFont="1" applyFill="1" applyBorder="1" applyAlignment="1">
      <alignment horizontal="center" vertical="center"/>
    </xf>
    <xf numFmtId="20" fontId="17" fillId="0" borderId="22" xfId="0" applyNumberFormat="1" applyFont="1" applyBorder="1" applyAlignment="1">
      <alignment horizontal="center" vertical="center" wrapText="1"/>
    </xf>
    <xf numFmtId="0" fontId="15" fillId="0" borderId="22" xfId="0" applyNumberFormat="1" applyFont="1" applyBorder="1" applyAlignment="1">
      <alignment horizontal="center" vertical="center"/>
    </xf>
    <xf numFmtId="0" fontId="45" fillId="0" borderId="0" xfId="0" applyFont="1" applyFill="1"/>
    <xf numFmtId="164" fontId="65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 horizontal="right"/>
    </xf>
    <xf numFmtId="164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64" fontId="66" fillId="0" borderId="0" xfId="0" applyNumberFormat="1" applyFont="1" applyFill="1" applyBorder="1" applyAlignment="1">
      <alignment vertical="center"/>
    </xf>
    <xf numFmtId="0" fontId="15" fillId="0" borderId="31" xfId="0" applyNumberFormat="1" applyFont="1" applyBorder="1" applyAlignment="1">
      <alignment horizontal="center" vertical="center"/>
    </xf>
    <xf numFmtId="0" fontId="30" fillId="0" borderId="0" xfId="0" applyFont="1" applyBorder="1"/>
    <xf numFmtId="0" fontId="12" fillId="0" borderId="0" xfId="0" applyNumberFormat="1" applyFont="1" applyFill="1" applyBorder="1" applyAlignment="1">
      <alignment horizontal="center" vertical="center"/>
    </xf>
    <xf numFmtId="0" fontId="12" fillId="0" borderId="28" xfId="0" applyNumberFormat="1" applyFont="1" applyFill="1" applyBorder="1" applyAlignment="1">
      <alignment horizontal="center" vertical="center"/>
    </xf>
    <xf numFmtId="0" fontId="18" fillId="0" borderId="56" xfId="0" applyNumberFormat="1" applyFont="1" applyFill="1" applyBorder="1" applyAlignment="1">
      <alignment horizontal="center" vertical="center"/>
    </xf>
    <xf numFmtId="0" fontId="18" fillId="0" borderId="42" xfId="0" applyNumberFormat="1" applyFont="1" applyFill="1" applyBorder="1" applyAlignment="1">
      <alignment horizontal="center" vertical="center"/>
    </xf>
    <xf numFmtId="164" fontId="67" fillId="0" borderId="22" xfId="0" applyNumberFormat="1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68" fillId="0" borderId="0" xfId="0" applyFont="1" applyFill="1" applyBorder="1" applyAlignment="1">
      <alignment vertical="center"/>
    </xf>
    <xf numFmtId="20" fontId="64" fillId="0" borderId="0" xfId="0" applyNumberFormat="1" applyFont="1" applyFill="1" applyBorder="1" applyAlignment="1">
      <alignment vertical="center"/>
    </xf>
    <xf numFmtId="164" fontId="64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2" fontId="5" fillId="0" borderId="22" xfId="2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64" fontId="5" fillId="0" borderId="46" xfId="0" applyNumberFormat="1" applyFont="1" applyFill="1" applyBorder="1" applyAlignment="1">
      <alignment horizontal="center" vertical="center"/>
    </xf>
    <xf numFmtId="164" fontId="5" fillId="0" borderId="27" xfId="0" applyNumberFormat="1" applyFont="1" applyBorder="1" applyAlignment="1">
      <alignment horizontal="center" vertical="center"/>
    </xf>
    <xf numFmtId="20" fontId="5" fillId="0" borderId="22" xfId="0" applyNumberFormat="1" applyFont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20" fontId="9" fillId="0" borderId="22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5" fillId="0" borderId="46" xfId="0" applyFont="1" applyFill="1" applyBorder="1" applyAlignment="1">
      <alignment horizontal="center" vertical="center"/>
    </xf>
    <xf numFmtId="43" fontId="25" fillId="0" borderId="46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/>
    <xf numFmtId="43" fontId="5" fillId="0" borderId="0" xfId="1" applyFont="1" applyFill="1" applyBorder="1" applyAlignment="1"/>
    <xf numFmtId="0" fontId="45" fillId="0" borderId="22" xfId="0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 wrapText="1"/>
    </xf>
    <xf numFmtId="164" fontId="45" fillId="0" borderId="22" xfId="0" applyNumberFormat="1" applyFont="1" applyFill="1" applyBorder="1" applyAlignment="1">
      <alignment horizontal="center" vertical="center"/>
    </xf>
    <xf numFmtId="2" fontId="45" fillId="0" borderId="22" xfId="2" applyNumberFormat="1" applyFont="1" applyFill="1" applyBorder="1" applyAlignment="1">
      <alignment horizontal="center" vertical="center" wrapText="1"/>
    </xf>
    <xf numFmtId="0" fontId="45" fillId="0" borderId="22" xfId="0" applyNumberFormat="1" applyFont="1" applyFill="1" applyBorder="1" applyAlignment="1">
      <alignment horizontal="center" vertical="center"/>
    </xf>
    <xf numFmtId="2" fontId="45" fillId="0" borderId="22" xfId="0" applyNumberFormat="1" applyFont="1" applyFill="1" applyBorder="1" applyAlignment="1">
      <alignment horizontal="center" vertical="center"/>
    </xf>
    <xf numFmtId="2" fontId="45" fillId="0" borderId="2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64" fontId="45" fillId="0" borderId="22" xfId="0" applyNumberFormat="1" applyFont="1" applyFill="1" applyBorder="1" applyAlignment="1">
      <alignment horizontal="center" vertical="center" wrapText="1"/>
    </xf>
    <xf numFmtId="20" fontId="5" fillId="0" borderId="0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43" fontId="25" fillId="0" borderId="22" xfId="1" applyFont="1" applyFill="1" applyBorder="1" applyAlignment="1">
      <alignment horizontal="center" vertical="center"/>
    </xf>
    <xf numFmtId="0" fontId="9" fillId="0" borderId="0" xfId="0" applyFont="1"/>
    <xf numFmtId="0" fontId="45" fillId="0" borderId="0" xfId="0" applyFont="1" applyFill="1" applyBorder="1" applyAlignment="1">
      <alignment horizontal="right" vertical="center"/>
    </xf>
    <xf numFmtId="0" fontId="45" fillId="0" borderId="0" xfId="0" applyFont="1"/>
    <xf numFmtId="164" fontId="5" fillId="0" borderId="55" xfId="0" applyNumberFormat="1" applyFont="1" applyFill="1" applyBorder="1" applyAlignment="1">
      <alignment horizontal="center" vertical="center"/>
    </xf>
    <xf numFmtId="20" fontId="5" fillId="0" borderId="55" xfId="0" applyNumberFormat="1" applyFont="1" applyFill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0" fontId="6" fillId="0" borderId="25" xfId="0" applyNumberFormat="1" applyFont="1" applyFill="1" applyBorder="1" applyAlignment="1">
      <alignment horizontal="left" vertical="center"/>
    </xf>
    <xf numFmtId="20" fontId="6" fillId="0" borderId="26" xfId="0" applyNumberFormat="1" applyFont="1" applyFill="1" applyBorder="1" applyAlignment="1">
      <alignment horizontal="left" vertical="center"/>
    </xf>
    <xf numFmtId="20" fontId="6" fillId="0" borderId="25" xfId="0" applyNumberFormat="1" applyFont="1" applyFill="1" applyBorder="1" applyAlignment="1">
      <alignment horizontal="left" vertical="center" wrapText="1"/>
    </xf>
    <xf numFmtId="20" fontId="6" fillId="0" borderId="37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20" fontId="6" fillId="0" borderId="21" xfId="0" applyNumberFormat="1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20" fontId="6" fillId="0" borderId="37" xfId="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/>
    </xf>
    <xf numFmtId="20" fontId="6" fillId="0" borderId="21" xfId="0" applyNumberFormat="1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51" fillId="0" borderId="2" xfId="0" applyFont="1" applyBorder="1" applyAlignment="1">
      <alignment horizontal="center" vertical="center" wrapText="1"/>
    </xf>
    <xf numFmtId="0" fontId="51" fillId="0" borderId="3" xfId="0" applyFont="1" applyBorder="1" applyAlignment="1">
      <alignment horizontal="center" vertical="center" wrapText="1"/>
    </xf>
    <xf numFmtId="164" fontId="57" fillId="0" borderId="24" xfId="0" applyNumberFormat="1" applyFont="1" applyFill="1" applyBorder="1" applyAlignment="1">
      <alignment horizontal="center" vertical="center" textRotation="90"/>
    </xf>
    <xf numFmtId="164" fontId="57" fillId="0" borderId="39" xfId="0" applyNumberFormat="1" applyFont="1" applyFill="1" applyBorder="1" applyAlignment="1">
      <alignment horizontal="center" vertical="center" textRotation="90"/>
    </xf>
    <xf numFmtId="164" fontId="57" fillId="0" borderId="46" xfId="0" applyNumberFormat="1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 vertical="center"/>
    </xf>
    <xf numFmtId="0" fontId="60" fillId="0" borderId="2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20" fontId="6" fillId="0" borderId="54" xfId="0" applyNumberFormat="1" applyFont="1" applyFill="1" applyBorder="1" applyAlignment="1">
      <alignment horizontal="left" vertical="center"/>
    </xf>
    <xf numFmtId="20" fontId="6" fillId="0" borderId="9" xfId="0" applyNumberFormat="1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0" fontId="69" fillId="0" borderId="27" xfId="0" applyFont="1" applyFill="1" applyBorder="1" applyAlignment="1">
      <alignment horizontal="center" vertical="center" wrapText="1"/>
    </xf>
    <xf numFmtId="0" fontId="69" fillId="0" borderId="57" xfId="0" applyFont="1" applyFill="1" applyBorder="1" applyAlignment="1">
      <alignment horizontal="center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57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center" wrapText="1"/>
    </xf>
    <xf numFmtId="0" fontId="72" fillId="0" borderId="27" xfId="0" applyFont="1" applyFill="1" applyBorder="1" applyAlignment="1">
      <alignment horizontal="center" vertical="center" wrapText="1"/>
    </xf>
    <xf numFmtId="0" fontId="72" fillId="0" borderId="57" xfId="0" applyFont="1" applyFill="1" applyBorder="1" applyAlignment="1">
      <alignment horizontal="center" vertical="center" wrapText="1"/>
    </xf>
    <xf numFmtId="0" fontId="72" fillId="0" borderId="28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workbookViewId="0">
      <selection activeCell="L9" sqref="L9"/>
    </sheetView>
  </sheetViews>
  <sheetFormatPr defaultRowHeight="15" x14ac:dyDescent="0.25"/>
  <cols>
    <col min="1" max="1" width="5.140625" customWidth="1"/>
    <col min="2" max="2" width="14.7109375" customWidth="1"/>
    <col min="3" max="3" width="18.85546875" customWidth="1"/>
    <col min="4" max="4" width="12.7109375" customWidth="1"/>
    <col min="5" max="5" width="19" customWidth="1"/>
    <col min="6" max="6" width="12.7109375" customWidth="1"/>
    <col min="7" max="7" width="33" customWidth="1"/>
    <col min="8" max="9" width="12.7109375" customWidth="1"/>
    <col min="10" max="10" width="18" customWidth="1"/>
  </cols>
  <sheetData>
    <row r="1" spans="1:10" ht="16.5" x14ac:dyDescent="0.25">
      <c r="A1" s="479" t="s">
        <v>261</v>
      </c>
      <c r="B1" s="480"/>
      <c r="C1" s="480"/>
      <c r="D1" s="480"/>
      <c r="E1" s="480"/>
      <c r="F1" s="480"/>
      <c r="G1" s="480"/>
      <c r="H1" s="480"/>
      <c r="I1" s="480"/>
      <c r="J1" s="481"/>
    </row>
    <row r="2" spans="1:10" x14ac:dyDescent="0.25">
      <c r="A2" s="482" t="s">
        <v>262</v>
      </c>
      <c r="B2" s="478" t="s">
        <v>263</v>
      </c>
      <c r="C2" s="478" t="s">
        <v>264</v>
      </c>
      <c r="D2" s="478" t="s">
        <v>265</v>
      </c>
      <c r="E2" s="478" t="s">
        <v>266</v>
      </c>
      <c r="F2" s="478" t="s">
        <v>267</v>
      </c>
      <c r="G2" s="484" t="s">
        <v>268</v>
      </c>
      <c r="H2" s="484" t="s">
        <v>269</v>
      </c>
      <c r="I2" s="484" t="s">
        <v>270</v>
      </c>
      <c r="J2" s="478" t="s">
        <v>271</v>
      </c>
    </row>
    <row r="3" spans="1:10" x14ac:dyDescent="0.25">
      <c r="A3" s="482"/>
      <c r="B3" s="478"/>
      <c r="C3" s="478"/>
      <c r="D3" s="478"/>
      <c r="E3" s="478"/>
      <c r="F3" s="478"/>
      <c r="G3" s="484"/>
      <c r="H3" s="484"/>
      <c r="I3" s="484"/>
      <c r="J3" s="478"/>
    </row>
    <row r="4" spans="1:10" x14ac:dyDescent="0.25">
      <c r="A4" s="482"/>
      <c r="B4" s="483"/>
      <c r="C4" s="478"/>
      <c r="D4" s="478"/>
      <c r="E4" s="478"/>
      <c r="F4" s="478"/>
      <c r="G4" s="484"/>
      <c r="H4" s="484"/>
      <c r="I4" s="484"/>
      <c r="J4" s="478"/>
    </row>
    <row r="5" spans="1:10" x14ac:dyDescent="0.25">
      <c r="A5" s="397">
        <v>1</v>
      </c>
      <c r="B5" s="398" t="s">
        <v>3</v>
      </c>
      <c r="C5" s="399" t="s">
        <v>21</v>
      </c>
      <c r="D5" s="400">
        <v>0.2638888888888889</v>
      </c>
      <c r="E5" s="399" t="s">
        <v>36</v>
      </c>
      <c r="F5" s="333">
        <v>0.31597222222222221</v>
      </c>
      <c r="G5" s="401" t="s">
        <v>16</v>
      </c>
      <c r="H5" s="402">
        <v>55</v>
      </c>
      <c r="I5" s="397">
        <v>77</v>
      </c>
      <c r="J5" s="403">
        <f>I5*H5</f>
        <v>4235</v>
      </c>
    </row>
    <row r="6" spans="1:10" x14ac:dyDescent="0.25">
      <c r="A6" s="397">
        <v>2</v>
      </c>
      <c r="B6" s="398" t="s">
        <v>4</v>
      </c>
      <c r="C6" s="399" t="s">
        <v>36</v>
      </c>
      <c r="D6" s="400">
        <v>0.27777777777777779</v>
      </c>
      <c r="E6" s="399" t="s">
        <v>53</v>
      </c>
      <c r="F6" s="404">
        <v>0.31527777777777777</v>
      </c>
      <c r="G6" s="401" t="s">
        <v>16</v>
      </c>
      <c r="H6" s="402">
        <v>33</v>
      </c>
      <c r="I6" s="397">
        <v>77</v>
      </c>
      <c r="J6" s="403">
        <f t="shared" ref="J6:J74" si="0">I6*H6</f>
        <v>2541</v>
      </c>
    </row>
    <row r="7" spans="1:10" x14ac:dyDescent="0.25">
      <c r="A7" s="399">
        <v>3</v>
      </c>
      <c r="B7" s="398" t="s">
        <v>5</v>
      </c>
      <c r="C7" s="399" t="s">
        <v>21</v>
      </c>
      <c r="D7" s="400">
        <v>0.30833333333333335</v>
      </c>
      <c r="E7" s="399" t="s">
        <v>53</v>
      </c>
      <c r="F7" s="404">
        <v>0.39861111111111114</v>
      </c>
      <c r="G7" s="405" t="s">
        <v>16</v>
      </c>
      <c r="H7" s="406">
        <v>88</v>
      </c>
      <c r="I7" s="407">
        <v>77</v>
      </c>
      <c r="J7" s="403">
        <f t="shared" si="0"/>
        <v>6776</v>
      </c>
    </row>
    <row r="8" spans="1:10" x14ac:dyDescent="0.25">
      <c r="A8" s="397">
        <v>4</v>
      </c>
      <c r="B8" s="398" t="s">
        <v>6</v>
      </c>
      <c r="C8" s="399" t="s">
        <v>36</v>
      </c>
      <c r="D8" s="400">
        <v>0.42222222222222222</v>
      </c>
      <c r="E8" s="399" t="s">
        <v>53</v>
      </c>
      <c r="F8" s="404">
        <v>0.4597222222222222</v>
      </c>
      <c r="G8" s="405" t="s">
        <v>17</v>
      </c>
      <c r="H8" s="402">
        <v>33</v>
      </c>
      <c r="I8" s="407">
        <v>55</v>
      </c>
      <c r="J8" s="403">
        <f t="shared" si="0"/>
        <v>1815</v>
      </c>
    </row>
    <row r="9" spans="1:10" x14ac:dyDescent="0.25">
      <c r="A9" s="397">
        <v>5</v>
      </c>
      <c r="B9" s="398" t="s">
        <v>7</v>
      </c>
      <c r="C9" s="399" t="s">
        <v>21</v>
      </c>
      <c r="D9" s="400">
        <v>0.6</v>
      </c>
      <c r="E9" s="399" t="s">
        <v>53</v>
      </c>
      <c r="F9" s="404">
        <v>0.69027777777777777</v>
      </c>
      <c r="G9" s="405" t="s">
        <v>16</v>
      </c>
      <c r="H9" s="406">
        <v>88</v>
      </c>
      <c r="I9" s="407">
        <v>77</v>
      </c>
      <c r="J9" s="403">
        <f t="shared" si="0"/>
        <v>6776</v>
      </c>
    </row>
    <row r="10" spans="1:10" x14ac:dyDescent="0.25">
      <c r="A10" s="399">
        <v>6</v>
      </c>
      <c r="B10" s="398" t="s">
        <v>8</v>
      </c>
      <c r="C10" s="399" t="s">
        <v>21</v>
      </c>
      <c r="D10" s="400">
        <v>0.6</v>
      </c>
      <c r="E10" s="399" t="s">
        <v>36</v>
      </c>
      <c r="F10" s="404">
        <v>0.65208333333333335</v>
      </c>
      <c r="G10" s="405" t="s">
        <v>18</v>
      </c>
      <c r="H10" s="402">
        <v>55</v>
      </c>
      <c r="I10" s="407">
        <v>10</v>
      </c>
      <c r="J10" s="403">
        <f t="shared" si="0"/>
        <v>550</v>
      </c>
    </row>
    <row r="11" spans="1:10" x14ac:dyDescent="0.25">
      <c r="A11" s="397">
        <v>7</v>
      </c>
      <c r="B11" s="398" t="s">
        <v>9</v>
      </c>
      <c r="C11" s="399" t="s">
        <v>36</v>
      </c>
      <c r="D11" s="400">
        <v>0.61111111111111105</v>
      </c>
      <c r="E11" s="399" t="s">
        <v>53</v>
      </c>
      <c r="F11" s="404">
        <v>0.64861111111111103</v>
      </c>
      <c r="G11" s="405" t="s">
        <v>16</v>
      </c>
      <c r="H11" s="402">
        <v>33</v>
      </c>
      <c r="I11" s="407">
        <v>77</v>
      </c>
      <c r="J11" s="403">
        <f t="shared" si="0"/>
        <v>2541</v>
      </c>
    </row>
    <row r="12" spans="1:10" x14ac:dyDescent="0.25">
      <c r="A12" s="397">
        <v>8</v>
      </c>
      <c r="B12" s="398" t="s">
        <v>10</v>
      </c>
      <c r="C12" s="399" t="s">
        <v>21</v>
      </c>
      <c r="D12" s="400">
        <v>0.64097222222222217</v>
      </c>
      <c r="E12" s="399" t="s">
        <v>53</v>
      </c>
      <c r="F12" s="404">
        <v>0.73124999999999996</v>
      </c>
      <c r="G12" s="405" t="s">
        <v>16</v>
      </c>
      <c r="H12" s="406">
        <v>88</v>
      </c>
      <c r="I12" s="407">
        <v>77</v>
      </c>
      <c r="J12" s="403">
        <f t="shared" si="0"/>
        <v>6776</v>
      </c>
    </row>
    <row r="13" spans="1:10" x14ac:dyDescent="0.25">
      <c r="A13" s="399">
        <v>9</v>
      </c>
      <c r="B13" s="398" t="s">
        <v>11</v>
      </c>
      <c r="C13" s="399" t="s">
        <v>21</v>
      </c>
      <c r="D13" s="400">
        <v>0.6875</v>
      </c>
      <c r="E13" s="399" t="s">
        <v>53</v>
      </c>
      <c r="F13" s="404">
        <v>0.77777777777777768</v>
      </c>
      <c r="G13" s="401" t="s">
        <v>17</v>
      </c>
      <c r="H13" s="406">
        <v>88</v>
      </c>
      <c r="I13" s="407">
        <v>55</v>
      </c>
      <c r="J13" s="403">
        <f t="shared" si="0"/>
        <v>4840</v>
      </c>
    </row>
    <row r="14" spans="1:10" x14ac:dyDescent="0.25">
      <c r="A14" s="397">
        <v>10</v>
      </c>
      <c r="B14" s="398" t="s">
        <v>12</v>
      </c>
      <c r="C14" s="399" t="s">
        <v>21</v>
      </c>
      <c r="D14" s="400">
        <v>0.7729166666666667</v>
      </c>
      <c r="E14" s="399" t="s">
        <v>53</v>
      </c>
      <c r="F14" s="404">
        <v>0.86319444444444438</v>
      </c>
      <c r="G14" s="401" t="s">
        <v>16</v>
      </c>
      <c r="H14" s="406">
        <v>88</v>
      </c>
      <c r="I14" s="407">
        <v>77</v>
      </c>
      <c r="J14" s="403">
        <f t="shared" si="0"/>
        <v>6776</v>
      </c>
    </row>
    <row r="15" spans="1:10" x14ac:dyDescent="0.25">
      <c r="A15" s="397">
        <v>11</v>
      </c>
      <c r="B15" s="398" t="s">
        <v>13</v>
      </c>
      <c r="C15" s="399" t="s">
        <v>21</v>
      </c>
      <c r="D15" s="400">
        <v>0.93055555555555547</v>
      </c>
      <c r="E15" s="399" t="s">
        <v>36</v>
      </c>
      <c r="F15" s="404">
        <v>0.98263888888888884</v>
      </c>
      <c r="G15" s="401" t="s">
        <v>16</v>
      </c>
      <c r="H15" s="406">
        <v>55</v>
      </c>
      <c r="I15" s="407">
        <v>77</v>
      </c>
      <c r="J15" s="403">
        <f t="shared" si="0"/>
        <v>4235</v>
      </c>
    </row>
    <row r="16" spans="1:10" x14ac:dyDescent="0.25">
      <c r="A16" s="399">
        <v>12</v>
      </c>
      <c r="B16" s="408" t="s">
        <v>14</v>
      </c>
      <c r="C16" s="399" t="s">
        <v>36</v>
      </c>
      <c r="D16" s="400">
        <v>0.94097222222222221</v>
      </c>
      <c r="E16" s="399" t="s">
        <v>53</v>
      </c>
      <c r="F16" s="404">
        <v>0.97847222222222219</v>
      </c>
      <c r="G16" s="401" t="s">
        <v>17</v>
      </c>
      <c r="H16" s="402">
        <v>33</v>
      </c>
      <c r="I16" s="407">
        <v>55</v>
      </c>
      <c r="J16" s="403">
        <f t="shared" si="0"/>
        <v>1815</v>
      </c>
    </row>
    <row r="17" spans="1:10" x14ac:dyDescent="0.25">
      <c r="A17" s="397">
        <v>13</v>
      </c>
      <c r="B17" s="398" t="s">
        <v>54</v>
      </c>
      <c r="C17" s="399" t="s">
        <v>36</v>
      </c>
      <c r="D17" s="400">
        <v>0.17013888888888887</v>
      </c>
      <c r="E17" s="399" t="s">
        <v>21</v>
      </c>
      <c r="F17" s="333">
        <v>0.22222222222222221</v>
      </c>
      <c r="G17" s="55" t="s">
        <v>16</v>
      </c>
      <c r="H17" s="402">
        <v>55</v>
      </c>
      <c r="I17" s="407">
        <v>77</v>
      </c>
      <c r="J17" s="403">
        <f t="shared" si="0"/>
        <v>4235</v>
      </c>
    </row>
    <row r="18" spans="1:10" x14ac:dyDescent="0.25">
      <c r="A18" s="397">
        <v>14</v>
      </c>
      <c r="B18" s="398" t="s">
        <v>55</v>
      </c>
      <c r="C18" s="399" t="s">
        <v>53</v>
      </c>
      <c r="D18" s="409">
        <v>0.18472222222222223</v>
      </c>
      <c r="E18" s="399" t="s">
        <v>36</v>
      </c>
      <c r="F18" s="333">
        <v>0.22222222222222221</v>
      </c>
      <c r="G18" s="55" t="s">
        <v>17</v>
      </c>
      <c r="H18" s="406">
        <v>33</v>
      </c>
      <c r="I18" s="407">
        <v>55</v>
      </c>
      <c r="J18" s="403">
        <f t="shared" si="0"/>
        <v>1815</v>
      </c>
    </row>
    <row r="19" spans="1:10" x14ac:dyDescent="0.25">
      <c r="A19" s="399">
        <v>15</v>
      </c>
      <c r="B19" s="398" t="s">
        <v>56</v>
      </c>
      <c r="C19" s="399" t="s">
        <v>53</v>
      </c>
      <c r="D19" s="409">
        <v>0.23680555555555557</v>
      </c>
      <c r="E19" s="399" t="s">
        <v>21</v>
      </c>
      <c r="F19" s="333">
        <v>0.32708333333333334</v>
      </c>
      <c r="G19" s="55" t="s">
        <v>16</v>
      </c>
      <c r="H19" s="406">
        <v>88</v>
      </c>
      <c r="I19" s="407">
        <v>77</v>
      </c>
      <c r="J19" s="403">
        <f t="shared" si="0"/>
        <v>6776</v>
      </c>
    </row>
    <row r="20" spans="1:10" x14ac:dyDescent="0.25">
      <c r="A20" s="397">
        <v>16</v>
      </c>
      <c r="B20" s="398" t="s">
        <v>57</v>
      </c>
      <c r="C20" s="399" t="s">
        <v>53</v>
      </c>
      <c r="D20" s="409">
        <v>0.27777777777777779</v>
      </c>
      <c r="E20" s="399" t="s">
        <v>36</v>
      </c>
      <c r="F20" s="333">
        <v>0.31527777777777777</v>
      </c>
      <c r="G20" s="55" t="s">
        <v>17</v>
      </c>
      <c r="H20" s="406">
        <v>33</v>
      </c>
      <c r="I20" s="407">
        <v>55</v>
      </c>
      <c r="J20" s="403">
        <f t="shared" si="0"/>
        <v>1815</v>
      </c>
    </row>
    <row r="21" spans="1:10" x14ac:dyDescent="0.25">
      <c r="A21" s="397">
        <v>17</v>
      </c>
      <c r="B21" s="398" t="s">
        <v>58</v>
      </c>
      <c r="C21" s="399" t="s">
        <v>53</v>
      </c>
      <c r="D21" s="409">
        <v>0.34375</v>
      </c>
      <c r="E21" s="399" t="s">
        <v>21</v>
      </c>
      <c r="F21" s="333">
        <v>0.43402777777777773</v>
      </c>
      <c r="G21" s="55" t="s">
        <v>16</v>
      </c>
      <c r="H21" s="406">
        <v>88</v>
      </c>
      <c r="I21" s="407">
        <v>77</v>
      </c>
      <c r="J21" s="403">
        <f t="shared" si="0"/>
        <v>6776</v>
      </c>
    </row>
    <row r="22" spans="1:10" x14ac:dyDescent="0.25">
      <c r="A22" s="399">
        <v>18</v>
      </c>
      <c r="B22" s="398" t="s">
        <v>59</v>
      </c>
      <c r="C22" s="399" t="s">
        <v>53</v>
      </c>
      <c r="D22" s="409">
        <v>0.34375</v>
      </c>
      <c r="E22" s="399" t="s">
        <v>36</v>
      </c>
      <c r="F22" s="333">
        <v>0.38125000000000003</v>
      </c>
      <c r="G22" s="55" t="s">
        <v>18</v>
      </c>
      <c r="H22" s="406">
        <v>33</v>
      </c>
      <c r="I22" s="407">
        <v>10</v>
      </c>
      <c r="J22" s="403">
        <f t="shared" si="0"/>
        <v>330</v>
      </c>
    </row>
    <row r="23" spans="1:10" x14ac:dyDescent="0.25">
      <c r="A23" s="397">
        <v>19</v>
      </c>
      <c r="B23" s="398" t="s">
        <v>60</v>
      </c>
      <c r="C23" s="399" t="s">
        <v>36</v>
      </c>
      <c r="D23" s="409">
        <v>0.51041666666666663</v>
      </c>
      <c r="E23" s="399" t="s">
        <v>21</v>
      </c>
      <c r="F23" s="333">
        <v>0.5625</v>
      </c>
      <c r="G23" s="55" t="s">
        <v>16</v>
      </c>
      <c r="H23" s="406">
        <v>55</v>
      </c>
      <c r="I23" s="407">
        <v>77</v>
      </c>
      <c r="J23" s="403">
        <f t="shared" si="0"/>
        <v>4235</v>
      </c>
    </row>
    <row r="24" spans="1:10" x14ac:dyDescent="0.25">
      <c r="A24" s="397">
        <v>20</v>
      </c>
      <c r="B24" s="398" t="s">
        <v>61</v>
      </c>
      <c r="C24" s="399" t="s">
        <v>53</v>
      </c>
      <c r="D24" s="409">
        <v>0.5180555555555556</v>
      </c>
      <c r="E24" s="399" t="s">
        <v>36</v>
      </c>
      <c r="F24" s="333">
        <v>0.55555555555555558</v>
      </c>
      <c r="G24" s="55" t="s">
        <v>17</v>
      </c>
      <c r="H24" s="406">
        <v>33</v>
      </c>
      <c r="I24" s="407">
        <v>55</v>
      </c>
      <c r="J24" s="403">
        <f t="shared" si="0"/>
        <v>1815</v>
      </c>
    </row>
    <row r="25" spans="1:10" x14ac:dyDescent="0.25">
      <c r="A25" s="399">
        <v>21</v>
      </c>
      <c r="B25" s="398" t="s">
        <v>62</v>
      </c>
      <c r="C25" s="399" t="s">
        <v>53</v>
      </c>
      <c r="D25" s="409">
        <v>0.61111111111111105</v>
      </c>
      <c r="E25" s="399" t="s">
        <v>21</v>
      </c>
      <c r="F25" s="333">
        <v>0.70138888888888884</v>
      </c>
      <c r="G25" s="55" t="s">
        <v>17</v>
      </c>
      <c r="H25" s="406">
        <v>88</v>
      </c>
      <c r="I25" s="397">
        <v>55</v>
      </c>
      <c r="J25" s="403">
        <f t="shared" si="0"/>
        <v>4840</v>
      </c>
    </row>
    <row r="26" spans="1:10" x14ac:dyDescent="0.25">
      <c r="A26" s="397">
        <v>22</v>
      </c>
      <c r="B26" s="398" t="s">
        <v>63</v>
      </c>
      <c r="C26" s="399" t="s">
        <v>53</v>
      </c>
      <c r="D26" s="409">
        <v>0.64930555555555558</v>
      </c>
      <c r="E26" s="399" t="s">
        <v>36</v>
      </c>
      <c r="F26" s="333">
        <v>0.68680555555555556</v>
      </c>
      <c r="G26" s="55" t="s">
        <v>16</v>
      </c>
      <c r="H26" s="406">
        <v>33</v>
      </c>
      <c r="I26" s="397">
        <v>77</v>
      </c>
      <c r="J26" s="403">
        <f t="shared" si="0"/>
        <v>2541</v>
      </c>
    </row>
    <row r="27" spans="1:10" x14ac:dyDescent="0.25">
      <c r="A27" s="397">
        <v>23</v>
      </c>
      <c r="B27" s="398" t="s">
        <v>64</v>
      </c>
      <c r="C27" s="399" t="s">
        <v>53</v>
      </c>
      <c r="D27" s="409">
        <v>0.74652777777777779</v>
      </c>
      <c r="E27" s="399" t="s">
        <v>21</v>
      </c>
      <c r="F27" s="333">
        <v>0.83680555555555547</v>
      </c>
      <c r="G27" s="55" t="s">
        <v>16</v>
      </c>
      <c r="H27" s="406">
        <v>88</v>
      </c>
      <c r="I27" s="397">
        <v>77</v>
      </c>
      <c r="J27" s="403">
        <f t="shared" si="0"/>
        <v>6776</v>
      </c>
    </row>
    <row r="28" spans="1:10" x14ac:dyDescent="0.25">
      <c r="A28" s="399">
        <v>24</v>
      </c>
      <c r="B28" s="398" t="s">
        <v>65</v>
      </c>
      <c r="C28" s="399" t="s">
        <v>53</v>
      </c>
      <c r="D28" s="409">
        <v>0.78472222222222221</v>
      </c>
      <c r="E28" s="399" t="s">
        <v>21</v>
      </c>
      <c r="F28" s="333">
        <v>0.875</v>
      </c>
      <c r="G28" s="55" t="s">
        <v>16</v>
      </c>
      <c r="H28" s="406">
        <v>88</v>
      </c>
      <c r="I28" s="397">
        <v>77</v>
      </c>
      <c r="J28" s="403">
        <f t="shared" si="0"/>
        <v>6776</v>
      </c>
    </row>
    <row r="29" spans="1:10" x14ac:dyDescent="0.25">
      <c r="A29" s="397">
        <v>25</v>
      </c>
      <c r="B29" s="398" t="s">
        <v>66</v>
      </c>
      <c r="C29" s="399" t="s">
        <v>36</v>
      </c>
      <c r="D29" s="409">
        <v>0.83958333333333324</v>
      </c>
      <c r="E29" s="399" t="s">
        <v>21</v>
      </c>
      <c r="F29" s="333">
        <v>0.89166666666666661</v>
      </c>
      <c r="G29" s="55" t="s">
        <v>16</v>
      </c>
      <c r="H29" s="406">
        <v>55</v>
      </c>
      <c r="I29" s="397">
        <v>77</v>
      </c>
      <c r="J29" s="403">
        <f t="shared" si="0"/>
        <v>4235</v>
      </c>
    </row>
    <row r="30" spans="1:10" x14ac:dyDescent="0.25">
      <c r="A30" s="397">
        <v>26</v>
      </c>
      <c r="B30" s="398" t="s">
        <v>67</v>
      </c>
      <c r="C30" s="399" t="s">
        <v>53</v>
      </c>
      <c r="D30" s="409">
        <v>0.85486111111111107</v>
      </c>
      <c r="E30" s="399" t="s">
        <v>36</v>
      </c>
      <c r="F30" s="333">
        <v>0.89236111111111116</v>
      </c>
      <c r="G30" s="55" t="s">
        <v>16</v>
      </c>
      <c r="H30" s="406">
        <v>33</v>
      </c>
      <c r="I30" s="397">
        <v>77</v>
      </c>
      <c r="J30" s="403">
        <f t="shared" si="0"/>
        <v>2541</v>
      </c>
    </row>
    <row r="31" spans="1:10" x14ac:dyDescent="0.25">
      <c r="A31" s="399">
        <v>27</v>
      </c>
      <c r="B31" s="408" t="s">
        <v>68</v>
      </c>
      <c r="C31" s="399" t="s">
        <v>53</v>
      </c>
      <c r="D31" s="409">
        <v>0.88263888888888886</v>
      </c>
      <c r="E31" s="399" t="s">
        <v>36</v>
      </c>
      <c r="F31" s="333">
        <v>0.92013888888888884</v>
      </c>
      <c r="G31" s="55" t="s">
        <v>16</v>
      </c>
      <c r="H31" s="406">
        <v>33</v>
      </c>
      <c r="I31" s="397">
        <v>77</v>
      </c>
      <c r="J31" s="403">
        <f t="shared" si="0"/>
        <v>2541</v>
      </c>
    </row>
    <row r="32" spans="1:10" ht="28.5" x14ac:dyDescent="0.25">
      <c r="A32" s="397">
        <v>28</v>
      </c>
      <c r="B32" s="397">
        <v>11301</v>
      </c>
      <c r="C32" s="399" t="s">
        <v>36</v>
      </c>
      <c r="D32" s="333">
        <v>0.16388888888888889</v>
      </c>
      <c r="E32" s="399" t="s">
        <v>82</v>
      </c>
      <c r="F32" s="333">
        <v>0.17430555555555552</v>
      </c>
      <c r="G32" s="399" t="s">
        <v>80</v>
      </c>
      <c r="H32" s="406">
        <v>5</v>
      </c>
      <c r="I32" s="410">
        <v>69</v>
      </c>
      <c r="J32" s="403">
        <f t="shared" si="0"/>
        <v>345</v>
      </c>
    </row>
    <row r="33" spans="1:10" ht="28.5" x14ac:dyDescent="0.25">
      <c r="A33" s="397">
        <v>29</v>
      </c>
      <c r="B33" s="397">
        <v>11303</v>
      </c>
      <c r="C33" s="399" t="s">
        <v>36</v>
      </c>
      <c r="D33" s="333">
        <v>0.21944444444444444</v>
      </c>
      <c r="E33" s="399" t="s">
        <v>82</v>
      </c>
      <c r="F33" s="333">
        <v>0.22986111111111107</v>
      </c>
      <c r="G33" s="399" t="s">
        <v>80</v>
      </c>
      <c r="H33" s="406">
        <v>5</v>
      </c>
      <c r="I33" s="410">
        <v>69</v>
      </c>
      <c r="J33" s="403">
        <f t="shared" si="0"/>
        <v>345</v>
      </c>
    </row>
    <row r="34" spans="1:10" ht="28.5" x14ac:dyDescent="0.25">
      <c r="A34" s="399">
        <v>30</v>
      </c>
      <c r="B34" s="397">
        <v>11305</v>
      </c>
      <c r="C34" s="399" t="s">
        <v>36</v>
      </c>
      <c r="D34" s="333">
        <v>0.24652777777777779</v>
      </c>
      <c r="E34" s="399" t="s">
        <v>82</v>
      </c>
      <c r="F34" s="333">
        <v>0.25694444444444442</v>
      </c>
      <c r="G34" s="399" t="s">
        <v>81</v>
      </c>
      <c r="H34" s="406">
        <v>5</v>
      </c>
      <c r="I34" s="410">
        <v>49</v>
      </c>
      <c r="J34" s="403">
        <f t="shared" si="0"/>
        <v>245</v>
      </c>
    </row>
    <row r="35" spans="1:10" ht="28.5" x14ac:dyDescent="0.25">
      <c r="A35" s="397">
        <v>31</v>
      </c>
      <c r="B35" s="397">
        <v>11307</v>
      </c>
      <c r="C35" s="399" t="s">
        <v>36</v>
      </c>
      <c r="D35" s="333">
        <v>0.27499999999999997</v>
      </c>
      <c r="E35" s="399" t="s">
        <v>82</v>
      </c>
      <c r="F35" s="333">
        <v>0.2854166666666666</v>
      </c>
      <c r="G35" s="399" t="s">
        <v>80</v>
      </c>
      <c r="H35" s="406">
        <v>5</v>
      </c>
      <c r="I35" s="410">
        <v>69</v>
      </c>
      <c r="J35" s="403">
        <f t="shared" si="0"/>
        <v>345</v>
      </c>
    </row>
    <row r="36" spans="1:10" ht="28.5" x14ac:dyDescent="0.25">
      <c r="A36" s="397">
        <v>32</v>
      </c>
      <c r="B36" s="397">
        <v>11309</v>
      </c>
      <c r="C36" s="399" t="s">
        <v>36</v>
      </c>
      <c r="D36" s="333">
        <v>0.30555555555555552</v>
      </c>
      <c r="E36" s="399" t="s">
        <v>82</v>
      </c>
      <c r="F36" s="333">
        <v>0.31597222222222215</v>
      </c>
      <c r="G36" s="399" t="s">
        <v>81</v>
      </c>
      <c r="H36" s="406">
        <v>5</v>
      </c>
      <c r="I36" s="410">
        <v>49</v>
      </c>
      <c r="J36" s="403">
        <f t="shared" si="0"/>
        <v>245</v>
      </c>
    </row>
    <row r="37" spans="1:10" ht="28.5" x14ac:dyDescent="0.25">
      <c r="A37" s="399">
        <v>33</v>
      </c>
      <c r="B37" s="397">
        <v>11311</v>
      </c>
      <c r="C37" s="399" t="s">
        <v>36</v>
      </c>
      <c r="D37" s="333">
        <v>0.3520833333333333</v>
      </c>
      <c r="E37" s="399" t="s">
        <v>82</v>
      </c>
      <c r="F37" s="333">
        <v>0.36249999999999993</v>
      </c>
      <c r="G37" s="399" t="s">
        <v>80</v>
      </c>
      <c r="H37" s="406">
        <v>5</v>
      </c>
      <c r="I37" s="410">
        <v>69</v>
      </c>
      <c r="J37" s="403">
        <f t="shared" si="0"/>
        <v>345</v>
      </c>
    </row>
    <row r="38" spans="1:10" ht="28.5" x14ac:dyDescent="0.25">
      <c r="A38" s="397">
        <v>34</v>
      </c>
      <c r="B38" s="397">
        <v>11313</v>
      </c>
      <c r="C38" s="399" t="s">
        <v>36</v>
      </c>
      <c r="D38" s="333">
        <v>0.41666666666666669</v>
      </c>
      <c r="E38" s="399" t="s">
        <v>82</v>
      </c>
      <c r="F38" s="333">
        <v>0.42708333333333331</v>
      </c>
      <c r="G38" s="399" t="s">
        <v>80</v>
      </c>
      <c r="H38" s="406">
        <v>5</v>
      </c>
      <c r="I38" s="410">
        <v>69</v>
      </c>
      <c r="J38" s="403">
        <f t="shared" si="0"/>
        <v>345</v>
      </c>
    </row>
    <row r="39" spans="1:10" ht="28.5" x14ac:dyDescent="0.25">
      <c r="A39" s="397">
        <v>35</v>
      </c>
      <c r="B39" s="397">
        <v>11315</v>
      </c>
      <c r="C39" s="399" t="s">
        <v>36</v>
      </c>
      <c r="D39" s="333">
        <v>0.49444444444444446</v>
      </c>
      <c r="E39" s="399" t="s">
        <v>82</v>
      </c>
      <c r="F39" s="333">
        <v>0.50486111111111109</v>
      </c>
      <c r="G39" s="399" t="s">
        <v>80</v>
      </c>
      <c r="H39" s="406">
        <v>5</v>
      </c>
      <c r="I39" s="410">
        <v>69</v>
      </c>
      <c r="J39" s="403">
        <f t="shared" si="0"/>
        <v>345</v>
      </c>
    </row>
    <row r="40" spans="1:10" ht="28.5" x14ac:dyDescent="0.25">
      <c r="A40" s="399">
        <v>36</v>
      </c>
      <c r="B40" s="397">
        <v>11317</v>
      </c>
      <c r="C40" s="399" t="s">
        <v>36</v>
      </c>
      <c r="D40" s="333">
        <v>0.55555555555555558</v>
      </c>
      <c r="E40" s="399" t="s">
        <v>82</v>
      </c>
      <c r="F40" s="333">
        <v>0.56597222222222221</v>
      </c>
      <c r="G40" s="399" t="s">
        <v>81</v>
      </c>
      <c r="H40" s="406">
        <v>5</v>
      </c>
      <c r="I40" s="410">
        <v>49</v>
      </c>
      <c r="J40" s="403">
        <f t="shared" si="0"/>
        <v>245</v>
      </c>
    </row>
    <row r="41" spans="1:10" ht="28.5" x14ac:dyDescent="0.25">
      <c r="A41" s="397">
        <v>37</v>
      </c>
      <c r="B41" s="397">
        <v>11319</v>
      </c>
      <c r="C41" s="399" t="s">
        <v>36</v>
      </c>
      <c r="D41" s="333">
        <v>0.59861111111111109</v>
      </c>
      <c r="E41" s="399" t="s">
        <v>82</v>
      </c>
      <c r="F41" s="333">
        <v>0.60902777777777772</v>
      </c>
      <c r="G41" s="399" t="s">
        <v>80</v>
      </c>
      <c r="H41" s="406">
        <v>5</v>
      </c>
      <c r="I41" s="410">
        <v>69</v>
      </c>
      <c r="J41" s="403">
        <f t="shared" si="0"/>
        <v>345</v>
      </c>
    </row>
    <row r="42" spans="1:10" ht="28.5" x14ac:dyDescent="0.25">
      <c r="A42" s="397">
        <v>38</v>
      </c>
      <c r="B42" s="397">
        <v>11321</v>
      </c>
      <c r="C42" s="399" t="s">
        <v>36</v>
      </c>
      <c r="D42" s="333">
        <v>0.64166666666666672</v>
      </c>
      <c r="E42" s="399" t="s">
        <v>82</v>
      </c>
      <c r="F42" s="333">
        <v>0.65208333333333335</v>
      </c>
      <c r="G42" s="399" t="s">
        <v>81</v>
      </c>
      <c r="H42" s="406">
        <v>5</v>
      </c>
      <c r="I42" s="410">
        <v>49</v>
      </c>
      <c r="J42" s="403">
        <f t="shared" si="0"/>
        <v>245</v>
      </c>
    </row>
    <row r="43" spans="1:10" ht="28.5" x14ac:dyDescent="0.25">
      <c r="A43" s="399">
        <v>39</v>
      </c>
      <c r="B43" s="397">
        <v>11323</v>
      </c>
      <c r="C43" s="399" t="s">
        <v>36</v>
      </c>
      <c r="D43" s="333">
        <v>0.68263888888888891</v>
      </c>
      <c r="E43" s="399" t="s">
        <v>82</v>
      </c>
      <c r="F43" s="333">
        <v>0.69305555555555554</v>
      </c>
      <c r="G43" s="399" t="s">
        <v>80</v>
      </c>
      <c r="H43" s="406">
        <v>5</v>
      </c>
      <c r="I43" s="410">
        <v>69</v>
      </c>
      <c r="J43" s="403">
        <f t="shared" si="0"/>
        <v>345</v>
      </c>
    </row>
    <row r="44" spans="1:10" ht="28.5" x14ac:dyDescent="0.25">
      <c r="A44" s="397">
        <v>40</v>
      </c>
      <c r="B44" s="397">
        <v>11325</v>
      </c>
      <c r="C44" s="399" t="s">
        <v>36</v>
      </c>
      <c r="D44" s="333">
        <v>0.7270833333333333</v>
      </c>
      <c r="E44" s="399" t="s">
        <v>82</v>
      </c>
      <c r="F44" s="333">
        <v>0.73749999999999993</v>
      </c>
      <c r="G44" s="399" t="s">
        <v>81</v>
      </c>
      <c r="H44" s="406">
        <v>5</v>
      </c>
      <c r="I44" s="410">
        <v>49</v>
      </c>
      <c r="J44" s="403">
        <f t="shared" si="0"/>
        <v>245</v>
      </c>
    </row>
    <row r="45" spans="1:10" ht="28.5" x14ac:dyDescent="0.25">
      <c r="A45" s="397">
        <v>41</v>
      </c>
      <c r="B45" s="397">
        <v>11327</v>
      </c>
      <c r="C45" s="399" t="s">
        <v>36</v>
      </c>
      <c r="D45" s="333">
        <v>0.76666666666666661</v>
      </c>
      <c r="E45" s="399" t="s">
        <v>82</v>
      </c>
      <c r="F45" s="333">
        <v>0.77708333333333324</v>
      </c>
      <c r="G45" s="399" t="s">
        <v>80</v>
      </c>
      <c r="H45" s="406">
        <v>5</v>
      </c>
      <c r="I45" s="410">
        <v>69</v>
      </c>
      <c r="J45" s="403">
        <f t="shared" si="0"/>
        <v>345</v>
      </c>
    </row>
    <row r="46" spans="1:10" ht="28.5" x14ac:dyDescent="0.25">
      <c r="A46" s="399">
        <v>42</v>
      </c>
      <c r="B46" s="411">
        <v>11329</v>
      </c>
      <c r="C46" s="399" t="s">
        <v>36</v>
      </c>
      <c r="D46" s="333">
        <v>0.85</v>
      </c>
      <c r="E46" s="399" t="s">
        <v>82</v>
      </c>
      <c r="F46" s="333">
        <v>0.86041666666666661</v>
      </c>
      <c r="G46" s="399" t="s">
        <v>80</v>
      </c>
      <c r="H46" s="406">
        <v>5</v>
      </c>
      <c r="I46" s="410">
        <v>69</v>
      </c>
      <c r="J46" s="403">
        <f t="shared" si="0"/>
        <v>345</v>
      </c>
    </row>
    <row r="47" spans="1:10" ht="28.5" x14ac:dyDescent="0.25">
      <c r="A47" s="397">
        <v>43</v>
      </c>
      <c r="B47" s="397">
        <v>11700</v>
      </c>
      <c r="C47" s="399" t="s">
        <v>82</v>
      </c>
      <c r="D47" s="412">
        <v>0.23263888888888887</v>
      </c>
      <c r="E47" s="399" t="s">
        <v>36</v>
      </c>
      <c r="F47" s="412">
        <v>0.24305555555555552</v>
      </c>
      <c r="G47" s="399" t="s">
        <v>81</v>
      </c>
      <c r="H47" s="406">
        <v>5</v>
      </c>
      <c r="I47" s="410">
        <v>49</v>
      </c>
      <c r="J47" s="403">
        <f t="shared" si="0"/>
        <v>245</v>
      </c>
    </row>
    <row r="48" spans="1:10" ht="28.5" x14ac:dyDescent="0.25">
      <c r="A48" s="397">
        <v>44</v>
      </c>
      <c r="B48" s="397">
        <v>11702</v>
      </c>
      <c r="C48" s="399" t="s">
        <v>82</v>
      </c>
      <c r="D48" s="333">
        <v>0.30902777777777773</v>
      </c>
      <c r="E48" s="399" t="s">
        <v>36</v>
      </c>
      <c r="F48" s="333">
        <v>0.31736111111111115</v>
      </c>
      <c r="G48" s="399" t="s">
        <v>80</v>
      </c>
      <c r="H48" s="406">
        <v>5</v>
      </c>
      <c r="I48" s="410">
        <v>69</v>
      </c>
      <c r="J48" s="403">
        <f t="shared" si="0"/>
        <v>345</v>
      </c>
    </row>
    <row r="49" spans="1:10" ht="28.5" x14ac:dyDescent="0.25">
      <c r="A49" s="399">
        <v>45</v>
      </c>
      <c r="B49" s="397" t="s">
        <v>85</v>
      </c>
      <c r="C49" s="399" t="s">
        <v>82</v>
      </c>
      <c r="D49" s="333">
        <v>0.36527777777777776</v>
      </c>
      <c r="E49" s="399" t="s">
        <v>36</v>
      </c>
      <c r="F49" s="333">
        <v>0.37569444444444444</v>
      </c>
      <c r="G49" s="399" t="s">
        <v>80</v>
      </c>
      <c r="H49" s="406">
        <v>5</v>
      </c>
      <c r="I49" s="410">
        <v>69</v>
      </c>
      <c r="J49" s="403">
        <f t="shared" si="0"/>
        <v>345</v>
      </c>
    </row>
    <row r="50" spans="1:10" ht="28.5" x14ac:dyDescent="0.25">
      <c r="A50" s="397">
        <v>46</v>
      </c>
      <c r="B50" s="397">
        <v>11706</v>
      </c>
      <c r="C50" s="399" t="s">
        <v>82</v>
      </c>
      <c r="D50" s="333">
        <v>0.4</v>
      </c>
      <c r="E50" s="399" t="s">
        <v>36</v>
      </c>
      <c r="F50" s="333">
        <v>0.41041666666666671</v>
      </c>
      <c r="G50" s="399" t="s">
        <v>80</v>
      </c>
      <c r="H50" s="406">
        <v>5</v>
      </c>
      <c r="I50" s="410">
        <v>69</v>
      </c>
      <c r="J50" s="403">
        <f t="shared" si="0"/>
        <v>345</v>
      </c>
    </row>
    <row r="51" spans="1:10" ht="28.5" x14ac:dyDescent="0.25">
      <c r="A51" s="397">
        <v>47</v>
      </c>
      <c r="B51" s="397">
        <v>11708</v>
      </c>
      <c r="C51" s="399" t="s">
        <v>82</v>
      </c>
      <c r="D51" s="333">
        <v>0.48541666666666666</v>
      </c>
      <c r="E51" s="399" t="s">
        <v>36</v>
      </c>
      <c r="F51" s="333">
        <v>0.49583333333333335</v>
      </c>
      <c r="G51" s="399" t="s">
        <v>80</v>
      </c>
      <c r="H51" s="406">
        <v>5</v>
      </c>
      <c r="I51" s="410">
        <v>69</v>
      </c>
      <c r="J51" s="403">
        <f t="shared" si="0"/>
        <v>345</v>
      </c>
    </row>
    <row r="52" spans="1:10" ht="28.5" x14ac:dyDescent="0.25">
      <c r="A52" s="399">
        <v>48</v>
      </c>
      <c r="B52" s="397">
        <v>11710</v>
      </c>
      <c r="C52" s="399" t="s">
        <v>82</v>
      </c>
      <c r="D52" s="333">
        <v>0.56319444444444444</v>
      </c>
      <c r="E52" s="399" t="s">
        <v>36</v>
      </c>
      <c r="F52" s="333">
        <v>0.57361111111111107</v>
      </c>
      <c r="G52" s="399" t="s">
        <v>80</v>
      </c>
      <c r="H52" s="406">
        <v>5</v>
      </c>
      <c r="I52" s="410">
        <v>69</v>
      </c>
      <c r="J52" s="403">
        <f t="shared" si="0"/>
        <v>345</v>
      </c>
    </row>
    <row r="53" spans="1:10" ht="28.5" x14ac:dyDescent="0.25">
      <c r="A53" s="397">
        <v>49</v>
      </c>
      <c r="B53" s="397">
        <v>11712</v>
      </c>
      <c r="C53" s="399" t="s">
        <v>82</v>
      </c>
      <c r="D53" s="333">
        <v>0.60347222222222219</v>
      </c>
      <c r="E53" s="399" t="s">
        <v>36</v>
      </c>
      <c r="F53" s="333">
        <v>0.61388888888888882</v>
      </c>
      <c r="G53" s="399" t="s">
        <v>81</v>
      </c>
      <c r="H53" s="406">
        <v>5</v>
      </c>
      <c r="I53" s="410">
        <v>49</v>
      </c>
      <c r="J53" s="403">
        <f t="shared" si="0"/>
        <v>245</v>
      </c>
    </row>
    <row r="54" spans="1:10" ht="28.5" x14ac:dyDescent="0.25">
      <c r="A54" s="397">
        <v>50</v>
      </c>
      <c r="B54" s="397">
        <v>11714</v>
      </c>
      <c r="C54" s="399" t="s">
        <v>82</v>
      </c>
      <c r="D54" s="333">
        <v>0.64652777777777781</v>
      </c>
      <c r="E54" s="399" t="s">
        <v>36</v>
      </c>
      <c r="F54" s="333">
        <v>0.65694444444444444</v>
      </c>
      <c r="G54" s="399" t="s">
        <v>80</v>
      </c>
      <c r="H54" s="406">
        <v>5</v>
      </c>
      <c r="I54" s="410">
        <v>69</v>
      </c>
      <c r="J54" s="403">
        <f t="shared" si="0"/>
        <v>345</v>
      </c>
    </row>
    <row r="55" spans="1:10" ht="28.5" x14ac:dyDescent="0.25">
      <c r="A55" s="399">
        <v>51</v>
      </c>
      <c r="B55" s="410">
        <v>11716</v>
      </c>
      <c r="C55" s="399" t="s">
        <v>82</v>
      </c>
      <c r="D55" s="333">
        <v>0.68958333333333321</v>
      </c>
      <c r="E55" s="399" t="s">
        <v>36</v>
      </c>
      <c r="F55" s="333">
        <v>0.69999999999999984</v>
      </c>
      <c r="G55" s="399" t="s">
        <v>81</v>
      </c>
      <c r="H55" s="406">
        <v>5</v>
      </c>
      <c r="I55" s="410">
        <v>49</v>
      </c>
      <c r="J55" s="403">
        <f t="shared" si="0"/>
        <v>245</v>
      </c>
    </row>
    <row r="56" spans="1:10" ht="28.5" x14ac:dyDescent="0.25">
      <c r="A56" s="397">
        <v>52</v>
      </c>
      <c r="B56" s="397">
        <v>11718</v>
      </c>
      <c r="C56" s="399" t="s">
        <v>82</v>
      </c>
      <c r="D56" s="333">
        <v>0.73124999999999996</v>
      </c>
      <c r="E56" s="399" t="s">
        <v>36</v>
      </c>
      <c r="F56" s="333">
        <v>0.74166666666666659</v>
      </c>
      <c r="G56" s="399" t="s">
        <v>80</v>
      </c>
      <c r="H56" s="406">
        <v>5</v>
      </c>
      <c r="I56" s="410">
        <v>69</v>
      </c>
      <c r="J56" s="403">
        <f t="shared" si="0"/>
        <v>345</v>
      </c>
    </row>
    <row r="57" spans="1:10" ht="28.5" x14ac:dyDescent="0.25">
      <c r="A57" s="397">
        <v>53</v>
      </c>
      <c r="B57" s="397">
        <v>11720</v>
      </c>
      <c r="C57" s="399" t="s">
        <v>82</v>
      </c>
      <c r="D57" s="333">
        <v>0.77569444444444446</v>
      </c>
      <c r="E57" s="399" t="s">
        <v>36</v>
      </c>
      <c r="F57" s="333">
        <v>0.78611111111111109</v>
      </c>
      <c r="G57" s="399" t="s">
        <v>81</v>
      </c>
      <c r="H57" s="406">
        <v>5</v>
      </c>
      <c r="I57" s="410">
        <v>49</v>
      </c>
      <c r="J57" s="403">
        <f t="shared" si="0"/>
        <v>245</v>
      </c>
    </row>
    <row r="58" spans="1:10" ht="28.5" x14ac:dyDescent="0.25">
      <c r="A58" s="399">
        <v>54</v>
      </c>
      <c r="B58" s="397">
        <v>11722</v>
      </c>
      <c r="C58" s="399" t="s">
        <v>82</v>
      </c>
      <c r="D58" s="333">
        <v>0.81458333333333321</v>
      </c>
      <c r="E58" s="399" t="s">
        <v>36</v>
      </c>
      <c r="F58" s="333">
        <v>0.82499999999999984</v>
      </c>
      <c r="G58" s="399" t="s">
        <v>80</v>
      </c>
      <c r="H58" s="406">
        <v>5</v>
      </c>
      <c r="I58" s="410">
        <v>69</v>
      </c>
      <c r="J58" s="403">
        <f t="shared" si="0"/>
        <v>345</v>
      </c>
    </row>
    <row r="59" spans="1:10" ht="28.5" x14ac:dyDescent="0.25">
      <c r="A59" s="397">
        <v>55</v>
      </c>
      <c r="B59" s="397">
        <v>11724</v>
      </c>
      <c r="C59" s="399" t="s">
        <v>82</v>
      </c>
      <c r="D59" s="333">
        <v>0.85486111111111107</v>
      </c>
      <c r="E59" s="399" t="s">
        <v>36</v>
      </c>
      <c r="F59" s="333">
        <v>0.8652777777777777</v>
      </c>
      <c r="G59" s="399" t="s">
        <v>81</v>
      </c>
      <c r="H59" s="406">
        <v>5</v>
      </c>
      <c r="I59" s="410">
        <v>49</v>
      </c>
      <c r="J59" s="403">
        <f t="shared" si="0"/>
        <v>245</v>
      </c>
    </row>
    <row r="60" spans="1:10" ht="28.5" x14ac:dyDescent="0.25">
      <c r="A60" s="397">
        <v>56</v>
      </c>
      <c r="B60" s="397">
        <v>11726</v>
      </c>
      <c r="C60" s="399" t="s">
        <v>82</v>
      </c>
      <c r="D60" s="333">
        <v>0.89861111111111114</v>
      </c>
      <c r="E60" s="399" t="s">
        <v>36</v>
      </c>
      <c r="F60" s="333">
        <v>0.90902777777777777</v>
      </c>
      <c r="G60" s="399" t="s">
        <v>80</v>
      </c>
      <c r="H60" s="406">
        <v>5</v>
      </c>
      <c r="I60" s="410">
        <v>69</v>
      </c>
      <c r="J60" s="403">
        <f t="shared" si="0"/>
        <v>345</v>
      </c>
    </row>
    <row r="61" spans="1:10" ht="28.5" x14ac:dyDescent="0.25">
      <c r="A61" s="399">
        <v>57</v>
      </c>
      <c r="B61" s="411">
        <v>11728</v>
      </c>
      <c r="C61" s="399" t="s">
        <v>82</v>
      </c>
      <c r="D61" s="333">
        <v>0.97777777777777775</v>
      </c>
      <c r="E61" s="399" t="s">
        <v>36</v>
      </c>
      <c r="F61" s="333">
        <v>0.98819444444444438</v>
      </c>
      <c r="G61" s="399" t="s">
        <v>80</v>
      </c>
      <c r="H61" s="406">
        <v>5</v>
      </c>
      <c r="I61" s="410">
        <v>69</v>
      </c>
      <c r="J61" s="403">
        <f t="shared" si="0"/>
        <v>345</v>
      </c>
    </row>
    <row r="62" spans="1:10" x14ac:dyDescent="0.25">
      <c r="A62" s="397">
        <v>58</v>
      </c>
      <c r="B62" s="398" t="s">
        <v>120</v>
      </c>
      <c r="C62" s="399" t="s">
        <v>53</v>
      </c>
      <c r="D62" s="413">
        <v>0.25347222222222221</v>
      </c>
      <c r="E62" s="399" t="s">
        <v>143</v>
      </c>
      <c r="F62" s="414">
        <v>0.32430555555555557</v>
      </c>
      <c r="G62" s="399" t="s">
        <v>125</v>
      </c>
      <c r="H62" s="406">
        <v>60</v>
      </c>
      <c r="I62" s="397">
        <v>20</v>
      </c>
      <c r="J62" s="403">
        <f t="shared" si="0"/>
        <v>1200</v>
      </c>
    </row>
    <row r="63" spans="1:10" x14ac:dyDescent="0.25">
      <c r="A63" s="397">
        <v>59</v>
      </c>
      <c r="B63" s="398" t="s">
        <v>121</v>
      </c>
      <c r="C63" s="399" t="s">
        <v>53</v>
      </c>
      <c r="D63" s="413">
        <v>0.3347222222222222</v>
      </c>
      <c r="E63" s="399" t="s">
        <v>143</v>
      </c>
      <c r="F63" s="414">
        <v>0.4055555555555555</v>
      </c>
      <c r="G63" s="399" t="s">
        <v>125</v>
      </c>
      <c r="H63" s="406">
        <v>60</v>
      </c>
      <c r="I63" s="397">
        <v>20</v>
      </c>
      <c r="J63" s="403">
        <f t="shared" si="0"/>
        <v>1200</v>
      </c>
    </row>
    <row r="64" spans="1:10" x14ac:dyDescent="0.25">
      <c r="A64" s="399">
        <v>60</v>
      </c>
      <c r="B64" s="398" t="s">
        <v>122</v>
      </c>
      <c r="C64" s="399" t="s">
        <v>53</v>
      </c>
      <c r="D64" s="413">
        <v>0.46458333333333335</v>
      </c>
      <c r="E64" s="399" t="s">
        <v>143</v>
      </c>
      <c r="F64" s="414">
        <v>0.53541666666666665</v>
      </c>
      <c r="G64" s="399" t="s">
        <v>125</v>
      </c>
      <c r="H64" s="406">
        <v>60</v>
      </c>
      <c r="I64" s="397">
        <v>20</v>
      </c>
      <c r="J64" s="403">
        <f t="shared" si="0"/>
        <v>1200</v>
      </c>
    </row>
    <row r="65" spans="1:10" x14ac:dyDescent="0.25">
      <c r="A65" s="397">
        <v>61</v>
      </c>
      <c r="B65" s="398" t="s">
        <v>123</v>
      </c>
      <c r="C65" s="399" t="s">
        <v>53</v>
      </c>
      <c r="D65" s="413">
        <v>0.6333333333333333</v>
      </c>
      <c r="E65" s="399" t="s">
        <v>143</v>
      </c>
      <c r="F65" s="414">
        <v>0.70416666666666661</v>
      </c>
      <c r="G65" s="399" t="s">
        <v>125</v>
      </c>
      <c r="H65" s="406">
        <v>60</v>
      </c>
      <c r="I65" s="397">
        <v>20</v>
      </c>
      <c r="J65" s="403">
        <f t="shared" si="0"/>
        <v>1200</v>
      </c>
    </row>
    <row r="66" spans="1:10" x14ac:dyDescent="0.25">
      <c r="A66" s="397">
        <v>62</v>
      </c>
      <c r="B66" s="408" t="s">
        <v>124</v>
      </c>
      <c r="C66" s="399" t="s">
        <v>53</v>
      </c>
      <c r="D66" s="413">
        <v>0.71180555555555547</v>
      </c>
      <c r="E66" s="399" t="s">
        <v>143</v>
      </c>
      <c r="F66" s="414">
        <v>0.78263888888888866</v>
      </c>
      <c r="G66" s="399" t="s">
        <v>125</v>
      </c>
      <c r="H66" s="406">
        <v>60</v>
      </c>
      <c r="I66" s="397">
        <v>20</v>
      </c>
      <c r="J66" s="403">
        <f t="shared" si="0"/>
        <v>1200</v>
      </c>
    </row>
    <row r="67" spans="1:10" x14ac:dyDescent="0.25">
      <c r="A67" s="399">
        <v>63</v>
      </c>
      <c r="B67" s="410">
        <v>11582</v>
      </c>
      <c r="C67" s="399" t="s">
        <v>143</v>
      </c>
      <c r="D67" s="413">
        <v>0.51111111111111118</v>
      </c>
      <c r="E67" s="399" t="s">
        <v>53</v>
      </c>
      <c r="F67" s="415">
        <v>0.58194444444444449</v>
      </c>
      <c r="G67" s="399" t="s">
        <v>125</v>
      </c>
      <c r="H67" s="406">
        <v>60</v>
      </c>
      <c r="I67" s="397">
        <v>20</v>
      </c>
      <c r="J67" s="403">
        <f t="shared" si="0"/>
        <v>1200</v>
      </c>
    </row>
    <row r="68" spans="1:10" x14ac:dyDescent="0.25">
      <c r="A68" s="397">
        <v>64</v>
      </c>
      <c r="B68" s="410">
        <v>11584</v>
      </c>
      <c r="C68" s="399" t="s">
        <v>143</v>
      </c>
      <c r="D68" s="413">
        <v>0.54652777777777783</v>
      </c>
      <c r="E68" s="399" t="s">
        <v>53</v>
      </c>
      <c r="F68" s="415">
        <v>0.61736111111111114</v>
      </c>
      <c r="G68" s="399" t="s">
        <v>125</v>
      </c>
      <c r="H68" s="406">
        <v>60</v>
      </c>
      <c r="I68" s="397">
        <v>20</v>
      </c>
      <c r="J68" s="403">
        <f t="shared" si="0"/>
        <v>1200</v>
      </c>
    </row>
    <row r="69" spans="1:10" x14ac:dyDescent="0.25">
      <c r="A69" s="397">
        <v>65</v>
      </c>
      <c r="B69" s="410">
        <v>99204</v>
      </c>
      <c r="C69" s="399" t="s">
        <v>143</v>
      </c>
      <c r="D69" s="413">
        <v>0.68263888888888891</v>
      </c>
      <c r="E69" s="399" t="s">
        <v>53</v>
      </c>
      <c r="F69" s="415">
        <v>0.75347222222222221</v>
      </c>
      <c r="G69" s="399" t="s">
        <v>125</v>
      </c>
      <c r="H69" s="406">
        <v>60</v>
      </c>
      <c r="I69" s="397">
        <v>20</v>
      </c>
      <c r="J69" s="403">
        <f t="shared" si="0"/>
        <v>1200</v>
      </c>
    </row>
    <row r="70" spans="1:10" x14ac:dyDescent="0.25">
      <c r="A70" s="399">
        <v>66</v>
      </c>
      <c r="B70" s="410">
        <v>11596</v>
      </c>
      <c r="C70" s="399" t="s">
        <v>143</v>
      </c>
      <c r="D70" s="416">
        <v>0.70763888888888893</v>
      </c>
      <c r="E70" s="399" t="s">
        <v>53</v>
      </c>
      <c r="F70" s="415">
        <v>0.77847222222222223</v>
      </c>
      <c r="G70" s="399" t="s">
        <v>125</v>
      </c>
      <c r="H70" s="406">
        <v>60</v>
      </c>
      <c r="I70" s="397">
        <v>20</v>
      </c>
      <c r="J70" s="403">
        <f t="shared" si="0"/>
        <v>1200</v>
      </c>
    </row>
    <row r="71" spans="1:10" x14ac:dyDescent="0.25">
      <c r="A71" s="397">
        <v>67</v>
      </c>
      <c r="B71" s="410">
        <v>11600</v>
      </c>
      <c r="C71" s="399" t="s">
        <v>143</v>
      </c>
      <c r="D71" s="416">
        <v>0.8027777777777777</v>
      </c>
      <c r="E71" s="399" t="s">
        <v>53</v>
      </c>
      <c r="F71" s="415">
        <v>0.87361111111111101</v>
      </c>
      <c r="G71" s="399" t="s">
        <v>125</v>
      </c>
      <c r="H71" s="406">
        <v>60</v>
      </c>
      <c r="I71" s="397">
        <v>20</v>
      </c>
      <c r="J71" s="403">
        <f t="shared" si="0"/>
        <v>1200</v>
      </c>
    </row>
    <row r="72" spans="1:10" x14ac:dyDescent="0.25">
      <c r="A72" s="397">
        <v>68</v>
      </c>
      <c r="B72" s="410">
        <v>11605</v>
      </c>
      <c r="C72" s="399" t="s">
        <v>143</v>
      </c>
      <c r="D72" s="417">
        <v>0.87638888888888899</v>
      </c>
      <c r="E72" s="399" t="s">
        <v>53</v>
      </c>
      <c r="F72" s="415">
        <v>0.9472222222222223</v>
      </c>
      <c r="G72" s="399" t="s">
        <v>125</v>
      </c>
      <c r="H72" s="406">
        <v>60</v>
      </c>
      <c r="I72" s="397">
        <v>20</v>
      </c>
      <c r="J72" s="403">
        <f t="shared" si="0"/>
        <v>1200</v>
      </c>
    </row>
    <row r="73" spans="1:10" x14ac:dyDescent="0.25">
      <c r="A73" s="399">
        <v>69</v>
      </c>
      <c r="B73" s="397">
        <v>99222</v>
      </c>
      <c r="C73" s="399" t="s">
        <v>272</v>
      </c>
      <c r="D73" s="418">
        <v>0.18055555555555555</v>
      </c>
      <c r="E73" s="399" t="s">
        <v>143</v>
      </c>
      <c r="F73" s="333">
        <v>0.20486111111111113</v>
      </c>
      <c r="G73" s="419" t="s">
        <v>17</v>
      </c>
      <c r="H73" s="406">
        <v>35.200000000000003</v>
      </c>
      <c r="I73" s="397">
        <v>55</v>
      </c>
      <c r="J73" s="403">
        <f t="shared" si="0"/>
        <v>1936.0000000000002</v>
      </c>
    </row>
    <row r="74" spans="1:10" x14ac:dyDescent="0.25">
      <c r="A74" s="397">
        <v>70</v>
      </c>
      <c r="B74" s="397">
        <v>10609</v>
      </c>
      <c r="C74" s="399" t="s">
        <v>143</v>
      </c>
      <c r="D74" s="333">
        <v>0.96805555555555556</v>
      </c>
      <c r="E74" s="399" t="s">
        <v>272</v>
      </c>
      <c r="F74" s="333">
        <v>0.99236111111111114</v>
      </c>
      <c r="G74" s="399" t="s">
        <v>17</v>
      </c>
      <c r="H74" s="406">
        <v>35.200000000000003</v>
      </c>
      <c r="I74" s="397">
        <v>55</v>
      </c>
      <c r="J74" s="403">
        <f t="shared" si="0"/>
        <v>1936.0000000000002</v>
      </c>
    </row>
    <row r="75" spans="1:10" x14ac:dyDescent="0.25">
      <c r="A75" s="420"/>
      <c r="B75" s="420"/>
      <c r="C75" s="420"/>
      <c r="D75" s="420"/>
      <c r="E75" s="420"/>
      <c r="F75" s="420"/>
      <c r="G75" s="420"/>
      <c r="H75" s="421" t="s">
        <v>273</v>
      </c>
      <c r="I75" s="421">
        <f>SUM(I5:I74)</f>
        <v>3991</v>
      </c>
      <c r="J75" s="422">
        <f>SUM(J5:J74)</f>
        <v>134145</v>
      </c>
    </row>
    <row r="76" spans="1:10" x14ac:dyDescent="0.25">
      <c r="A76" s="420" t="s">
        <v>72</v>
      </c>
      <c r="B76" s="420"/>
      <c r="C76" s="423"/>
      <c r="D76" s="424"/>
      <c r="E76" s="420"/>
      <c r="F76" s="420"/>
      <c r="G76" s="420"/>
      <c r="H76" s="420"/>
      <c r="I76" s="420"/>
      <c r="J76" s="420"/>
    </row>
    <row r="77" spans="1:10" x14ac:dyDescent="0.25">
      <c r="A77" s="420" t="s">
        <v>73</v>
      </c>
      <c r="B77" s="420"/>
      <c r="C77" s="423"/>
      <c r="D77" s="424"/>
      <c r="E77" s="420"/>
      <c r="F77" s="423"/>
      <c r="G77" s="108"/>
      <c r="H77" s="423"/>
      <c r="I77" s="423"/>
      <c r="J77" s="423"/>
    </row>
    <row r="78" spans="1:10" x14ac:dyDescent="0.25">
      <c r="A78" s="420" t="s">
        <v>74</v>
      </c>
      <c r="B78" s="420"/>
      <c r="C78" s="423"/>
      <c r="D78" s="424"/>
      <c r="E78" s="420"/>
      <c r="F78" s="423"/>
      <c r="G78" s="108"/>
      <c r="H78" s="423"/>
      <c r="I78" s="423"/>
      <c r="J78" s="423"/>
    </row>
    <row r="79" spans="1:10" x14ac:dyDescent="0.25">
      <c r="A79" s="425" t="s">
        <v>75</v>
      </c>
      <c r="B79" s="420"/>
      <c r="C79" s="420"/>
      <c r="D79" s="420"/>
      <c r="E79" s="420"/>
      <c r="F79" s="426"/>
      <c r="G79" s="420"/>
      <c r="H79" s="420"/>
      <c r="I79" s="420"/>
      <c r="J79" s="420"/>
    </row>
    <row r="80" spans="1:10" x14ac:dyDescent="0.25">
      <c r="A80" s="420" t="s">
        <v>76</v>
      </c>
      <c r="B80" s="420"/>
      <c r="C80" s="423"/>
      <c r="D80" s="424"/>
      <c r="E80" s="424"/>
      <c r="F80" s="423"/>
      <c r="G80" s="108"/>
      <c r="H80" s="423"/>
      <c r="I80" s="423"/>
      <c r="J80" s="423"/>
    </row>
    <row r="81" spans="1:10" x14ac:dyDescent="0.25">
      <c r="A81" s="420" t="s">
        <v>77</v>
      </c>
      <c r="B81" s="420"/>
      <c r="C81" s="423"/>
      <c r="D81" s="424"/>
      <c r="E81" s="424"/>
      <c r="F81" s="427"/>
      <c r="G81" s="108"/>
      <c r="H81" s="427"/>
      <c r="I81" s="427"/>
      <c r="J81" s="428"/>
    </row>
    <row r="82" spans="1:10" x14ac:dyDescent="0.25">
      <c r="A82" s="420" t="s">
        <v>78</v>
      </c>
      <c r="B82" s="420"/>
      <c r="C82" s="420"/>
      <c r="D82" s="420"/>
      <c r="E82" s="420"/>
      <c r="F82" s="420"/>
      <c r="G82" s="420"/>
      <c r="H82" s="420"/>
      <c r="I82" s="420"/>
      <c r="J82" s="420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B4" workbookViewId="0">
      <selection activeCell="L24" sqref="L24"/>
    </sheetView>
  </sheetViews>
  <sheetFormatPr defaultColWidth="9.140625" defaultRowHeight="15" x14ac:dyDescent="0.2"/>
  <cols>
    <col min="1" max="1" width="17.28515625" style="102" hidden="1" customWidth="1"/>
    <col min="2" max="2" width="26.28515625" style="102" customWidth="1"/>
    <col min="3" max="3" width="49.7109375" style="102" customWidth="1"/>
    <col min="4" max="4" width="4.7109375" style="189" customWidth="1"/>
    <col min="5" max="8" width="11.7109375" style="189" customWidth="1"/>
    <col min="9" max="10" width="12.7109375" style="189" customWidth="1"/>
    <col min="11" max="11" width="12.7109375" style="244" customWidth="1"/>
    <col min="12" max="13" width="12.7109375" style="189" customWidth="1"/>
    <col min="14" max="14" width="13" style="189" customWidth="1"/>
    <col min="15" max="15" width="10.28515625" style="189" customWidth="1"/>
    <col min="16" max="16" width="9.5703125" style="189" customWidth="1"/>
    <col min="17" max="20" width="9.140625" style="189"/>
    <col min="21" max="16384" width="9.140625" style="102"/>
  </cols>
  <sheetData>
    <row r="1" spans="1:13" ht="39.950000000000003" customHeight="1" thickBot="1" x14ac:dyDescent="0.45">
      <c r="C1" s="462" t="s">
        <v>236</v>
      </c>
      <c r="D1" s="462"/>
      <c r="E1" s="462"/>
      <c r="F1" s="462"/>
      <c r="G1" s="462"/>
      <c r="H1" s="462"/>
      <c r="I1" s="462"/>
      <c r="J1" s="188"/>
      <c r="K1" s="188"/>
      <c r="L1" s="188"/>
      <c r="M1" s="188"/>
    </row>
    <row r="2" spans="1:13" s="190" customFormat="1" ht="32.25" customHeight="1" thickBot="1" x14ac:dyDescent="0.3">
      <c r="B2" s="1"/>
      <c r="C2" s="2"/>
      <c r="D2" s="474" t="s">
        <v>1</v>
      </c>
      <c r="E2" s="474"/>
      <c r="F2" s="474"/>
      <c r="G2" s="474"/>
      <c r="H2" s="474"/>
      <c r="I2" s="475"/>
      <c r="J2" s="191"/>
      <c r="K2" s="290"/>
    </row>
    <row r="3" spans="1:13" s="192" customFormat="1" ht="15.75" x14ac:dyDescent="0.25">
      <c r="B3" s="107" t="s">
        <v>2</v>
      </c>
      <c r="C3" s="108"/>
      <c r="D3" s="193"/>
      <c r="E3" s="139">
        <v>11401</v>
      </c>
      <c r="F3" s="139">
        <v>11403</v>
      </c>
      <c r="G3" s="139">
        <v>11413</v>
      </c>
      <c r="H3" s="139">
        <v>11419</v>
      </c>
      <c r="I3" s="111"/>
      <c r="J3" s="10"/>
      <c r="K3" s="112"/>
      <c r="L3" s="10"/>
    </row>
    <row r="4" spans="1:13" s="195" customFormat="1" ht="50.1" customHeight="1" x14ac:dyDescent="0.25">
      <c r="B4" s="107" t="s">
        <v>15</v>
      </c>
      <c r="C4" s="143" t="s">
        <v>237</v>
      </c>
      <c r="D4" s="112"/>
      <c r="E4" s="113" t="s">
        <v>238</v>
      </c>
      <c r="F4" s="113" t="s">
        <v>239</v>
      </c>
      <c r="G4" s="113" t="s">
        <v>238</v>
      </c>
      <c r="H4" s="113" t="s">
        <v>238</v>
      </c>
      <c r="I4" s="114"/>
      <c r="J4" s="199"/>
      <c r="K4" s="294"/>
      <c r="L4" s="199"/>
    </row>
    <row r="5" spans="1:13" s="200" customFormat="1" ht="15.75" thickBot="1" x14ac:dyDescent="0.25">
      <c r="B5" s="115" t="s">
        <v>19</v>
      </c>
      <c r="C5" s="116"/>
      <c r="D5" s="117"/>
      <c r="E5" s="118">
        <v>46</v>
      </c>
      <c r="F5" s="118">
        <v>65</v>
      </c>
      <c r="G5" s="118">
        <v>46</v>
      </c>
      <c r="H5" s="118">
        <v>46</v>
      </c>
      <c r="I5" s="119"/>
      <c r="J5" s="304"/>
      <c r="K5" s="294"/>
      <c r="L5" s="304"/>
    </row>
    <row r="6" spans="1:13" s="205" customFormat="1" x14ac:dyDescent="0.25">
      <c r="B6" s="22" t="s">
        <v>20</v>
      </c>
      <c r="C6" s="120"/>
      <c r="D6" s="121"/>
      <c r="E6" s="122"/>
      <c r="F6" s="122"/>
      <c r="G6" s="122"/>
      <c r="H6" s="122"/>
      <c r="I6" s="123"/>
      <c r="J6" s="199"/>
      <c r="K6" s="310"/>
      <c r="L6" s="207"/>
    </row>
    <row r="7" spans="1:13" s="210" customFormat="1" ht="15.95" customHeight="1" x14ac:dyDescent="0.25">
      <c r="A7" s="208"/>
      <c r="B7" s="450" t="s">
        <v>240</v>
      </c>
      <c r="C7" s="30" t="s">
        <v>88</v>
      </c>
      <c r="D7" s="358" t="s">
        <v>38</v>
      </c>
      <c r="E7" s="131">
        <v>0.29444444444444445</v>
      </c>
      <c r="F7" s="131">
        <v>0.37013888888888885</v>
      </c>
      <c r="G7" s="131">
        <v>0.65069444444444446</v>
      </c>
      <c r="H7" s="131">
        <v>0.7368055555555556</v>
      </c>
      <c r="I7" s="167"/>
      <c r="J7" s="359"/>
      <c r="K7" s="360"/>
      <c r="L7" s="211"/>
    </row>
    <row r="8" spans="1:13" s="210" customFormat="1" ht="15.95" customHeight="1" x14ac:dyDescent="0.25">
      <c r="A8" s="208"/>
      <c r="B8" s="451"/>
      <c r="C8" s="30" t="s">
        <v>22</v>
      </c>
      <c r="D8" s="358" t="s">
        <v>23</v>
      </c>
      <c r="E8" s="130">
        <v>0.29791666666666666</v>
      </c>
      <c r="F8" s="130">
        <v>0.37361111111111112</v>
      </c>
      <c r="G8" s="130">
        <v>0.65555555555555556</v>
      </c>
      <c r="H8" s="130">
        <v>0.7402777777777777</v>
      </c>
      <c r="I8" s="167"/>
      <c r="J8" s="359"/>
      <c r="K8" s="360"/>
      <c r="L8" s="211"/>
    </row>
    <row r="9" spans="1:13" s="210" customFormat="1" ht="15.95" customHeight="1" x14ac:dyDescent="0.25">
      <c r="A9" s="208"/>
      <c r="B9" s="43" t="s">
        <v>241</v>
      </c>
      <c r="C9" s="171" t="s">
        <v>242</v>
      </c>
      <c r="D9" s="358" t="s">
        <v>23</v>
      </c>
      <c r="E9" s="161">
        <v>0.30277777777777776</v>
      </c>
      <c r="F9" s="161">
        <v>0.37847222222222227</v>
      </c>
      <c r="G9" s="161">
        <v>0.66041666666666665</v>
      </c>
      <c r="H9" s="161">
        <v>0.74513888888888891</v>
      </c>
      <c r="I9" s="167"/>
      <c r="J9" s="359"/>
      <c r="K9" s="360"/>
      <c r="L9" s="211"/>
    </row>
    <row r="10" spans="1:13" s="210" customFormat="1" ht="15.95" customHeight="1" x14ac:dyDescent="0.25">
      <c r="A10" s="208"/>
      <c r="B10" s="43" t="s">
        <v>243</v>
      </c>
      <c r="C10" s="163" t="s">
        <v>244</v>
      </c>
      <c r="D10" s="151" t="s">
        <v>23</v>
      </c>
      <c r="E10" s="161">
        <v>0.30694444444444441</v>
      </c>
      <c r="F10" s="161">
        <v>0.38263888888888892</v>
      </c>
      <c r="G10" s="161">
        <v>0.6645833333333333</v>
      </c>
      <c r="H10" s="161">
        <v>0.74930555555555556</v>
      </c>
      <c r="I10" s="167"/>
      <c r="J10" s="359"/>
      <c r="K10" s="360"/>
      <c r="L10" s="211"/>
    </row>
    <row r="11" spans="1:13" s="210" customFormat="1" ht="15.95" customHeight="1" x14ac:dyDescent="0.25">
      <c r="A11" s="208"/>
      <c r="B11" s="43" t="s">
        <v>245</v>
      </c>
      <c r="C11" s="163" t="s">
        <v>246</v>
      </c>
      <c r="D11" s="358" t="s">
        <v>23</v>
      </c>
      <c r="E11" s="161">
        <v>0.31111111111111112</v>
      </c>
      <c r="F11" s="161">
        <v>0.38680555555555557</v>
      </c>
      <c r="G11" s="161">
        <v>0.66875000000000007</v>
      </c>
      <c r="H11" s="161">
        <v>0.75347222222222221</v>
      </c>
      <c r="I11" s="167"/>
      <c r="J11" s="359"/>
      <c r="K11" s="360"/>
      <c r="L11" s="211"/>
    </row>
    <row r="12" spans="1:13" s="210" customFormat="1" ht="15.95" customHeight="1" x14ac:dyDescent="0.25">
      <c r="A12" s="208"/>
      <c r="B12" s="467" t="s">
        <v>247</v>
      </c>
      <c r="C12" s="218" t="s">
        <v>37</v>
      </c>
      <c r="D12" s="358" t="s">
        <v>38</v>
      </c>
      <c r="E12" s="130">
        <v>0.31388888888888888</v>
      </c>
      <c r="F12" s="130">
        <v>0.38958333333333334</v>
      </c>
      <c r="G12" s="130">
        <v>0.67152777777777783</v>
      </c>
      <c r="H12" s="130">
        <v>0.75624999999999998</v>
      </c>
      <c r="I12" s="167"/>
      <c r="J12" s="359"/>
      <c r="K12" s="360"/>
      <c r="L12" s="211"/>
    </row>
    <row r="13" spans="1:13" s="210" customFormat="1" ht="15.95" customHeight="1" thickBot="1" x14ac:dyDescent="0.3">
      <c r="A13" s="208"/>
      <c r="B13" s="458"/>
      <c r="C13" s="133"/>
      <c r="D13" s="361"/>
      <c r="E13" s="362"/>
      <c r="F13" s="363"/>
      <c r="G13" s="363"/>
      <c r="H13" s="363"/>
      <c r="I13" s="135"/>
      <c r="J13" s="359"/>
      <c r="K13" s="360"/>
      <c r="L13" s="211"/>
    </row>
    <row r="14" spans="1:13" s="189" customFormat="1" ht="15.75" thickBot="1" x14ac:dyDescent="0.25">
      <c r="A14" s="102"/>
      <c r="B14" s="473"/>
      <c r="C14" s="473"/>
      <c r="D14" s="473"/>
      <c r="E14" s="473"/>
      <c r="F14" s="473"/>
      <c r="G14" s="473"/>
      <c r="H14" s="473"/>
      <c r="I14" s="473"/>
      <c r="K14" s="244"/>
    </row>
    <row r="15" spans="1:13" s="189" customFormat="1" ht="36" customHeight="1" thickBot="1" x14ac:dyDescent="0.25">
      <c r="A15" s="102"/>
      <c r="B15" s="364"/>
      <c r="C15" s="365"/>
      <c r="D15" s="474" t="s">
        <v>1</v>
      </c>
      <c r="E15" s="474"/>
      <c r="F15" s="474"/>
      <c r="G15" s="474"/>
      <c r="H15" s="474"/>
      <c r="I15" s="475"/>
      <c r="K15" s="366"/>
    </row>
    <row r="16" spans="1:13" s="189" customFormat="1" ht="15.75" x14ac:dyDescent="0.2">
      <c r="A16" s="102"/>
      <c r="B16" s="136" t="s">
        <v>2</v>
      </c>
      <c r="C16" s="137"/>
      <c r="D16" s="138"/>
      <c r="E16" s="367">
        <v>11450</v>
      </c>
      <c r="F16" s="367">
        <v>11454</v>
      </c>
      <c r="G16" s="367">
        <v>11462</v>
      </c>
      <c r="H16" s="367"/>
      <c r="I16" s="142"/>
      <c r="J16" s="368"/>
      <c r="K16" s="368"/>
      <c r="L16" s="368"/>
    </row>
    <row r="17" spans="1:11" s="349" customFormat="1" ht="50.1" customHeight="1" x14ac:dyDescent="0.2">
      <c r="A17" s="239"/>
      <c r="B17" s="107" t="s">
        <v>15</v>
      </c>
      <c r="C17" s="143"/>
      <c r="D17" s="112"/>
      <c r="E17" s="113" t="s">
        <v>238</v>
      </c>
      <c r="F17" s="113" t="s">
        <v>238</v>
      </c>
      <c r="G17" s="113" t="s">
        <v>238</v>
      </c>
      <c r="H17" s="113"/>
      <c r="I17" s="114"/>
      <c r="K17" s="369"/>
    </row>
    <row r="18" spans="1:11" s="349" customFormat="1" ht="15.75" thickBot="1" x14ac:dyDescent="0.25">
      <c r="A18" s="239"/>
      <c r="B18" s="115" t="s">
        <v>19</v>
      </c>
      <c r="C18" s="116"/>
      <c r="D18" s="117"/>
      <c r="E18" s="118">
        <v>46</v>
      </c>
      <c r="F18" s="118">
        <v>46</v>
      </c>
      <c r="G18" s="118">
        <v>46</v>
      </c>
      <c r="H18" s="118"/>
      <c r="I18" s="119"/>
      <c r="J18" s="370"/>
      <c r="K18" s="369"/>
    </row>
    <row r="19" spans="1:11" s="189" customFormat="1" x14ac:dyDescent="0.2">
      <c r="A19" s="102"/>
      <c r="B19" s="371" t="s">
        <v>20</v>
      </c>
      <c r="C19" s="386"/>
      <c r="D19" s="148">
        <v>5.5555555555555558E-3</v>
      </c>
      <c r="E19" s="387"/>
      <c r="F19" s="387"/>
      <c r="G19" s="387"/>
      <c r="H19" s="387"/>
      <c r="I19" s="390"/>
      <c r="J19" s="372"/>
      <c r="K19" s="244"/>
    </row>
    <row r="20" spans="1:11" s="189" customFormat="1" ht="15.95" customHeight="1" x14ac:dyDescent="0.2">
      <c r="A20" s="102"/>
      <c r="B20" s="476" t="str">
        <f>B12</f>
        <v>Sieradz</v>
      </c>
      <c r="C20" s="30"/>
      <c r="D20" s="318"/>
      <c r="E20" s="388"/>
      <c r="F20" s="388"/>
      <c r="G20" s="388"/>
      <c r="H20" s="388"/>
      <c r="I20" s="389"/>
      <c r="J20" s="372"/>
      <c r="K20" s="244"/>
    </row>
    <row r="21" spans="1:11" s="189" customFormat="1" ht="15.95" customHeight="1" x14ac:dyDescent="0.2">
      <c r="A21" s="102"/>
      <c r="B21" s="477"/>
      <c r="C21" s="30" t="s">
        <v>22</v>
      </c>
      <c r="D21" s="151" t="s">
        <v>23</v>
      </c>
      <c r="E21" s="373">
        <v>0.3125</v>
      </c>
      <c r="F21" s="373">
        <v>0.38680555555555557</v>
      </c>
      <c r="G21" s="374">
        <v>0.67499999999999993</v>
      </c>
      <c r="H21" s="374"/>
      <c r="I21" s="281"/>
      <c r="J21" s="372"/>
      <c r="K21" s="244"/>
    </row>
    <row r="22" spans="1:11" s="189" customFormat="1" ht="15.95" customHeight="1" x14ac:dyDescent="0.2">
      <c r="A22" s="102"/>
      <c r="B22" s="339" t="str">
        <f>B11</f>
        <v>Sieradz Warta</v>
      </c>
      <c r="C22" s="375" t="str">
        <f>C11</f>
        <v>ul. Sienkiewicza (Rondo) przystanek autobusowy</v>
      </c>
      <c r="D22" s="151" t="s">
        <v>23</v>
      </c>
      <c r="E22" s="376">
        <v>0.31597222222222221</v>
      </c>
      <c r="F22" s="376">
        <v>0.39027777777777778</v>
      </c>
      <c r="G22" s="376">
        <v>0.67847222222222225</v>
      </c>
      <c r="H22" s="376"/>
      <c r="I22" s="281"/>
      <c r="J22" s="372"/>
      <c r="K22" s="244"/>
    </row>
    <row r="23" spans="1:11" s="189" customFormat="1" ht="15.95" customHeight="1" x14ac:dyDescent="0.2">
      <c r="A23" s="102"/>
      <c r="B23" s="339" t="str">
        <f>B10</f>
        <v>Sieradz Męka</v>
      </c>
      <c r="C23" s="377" t="str">
        <f>C10</f>
        <v>skrzyżowanie ul. Sienkiewicza z ul. Uniejowską (Woźniki), przystanek autobusowy</v>
      </c>
      <c r="D23" s="151" t="s">
        <v>23</v>
      </c>
      <c r="E23" s="376">
        <v>0.32013888888888892</v>
      </c>
      <c r="F23" s="376">
        <v>0.39444444444444443</v>
      </c>
      <c r="G23" s="376">
        <v>0.68263888888888891</v>
      </c>
      <c r="H23" s="376"/>
      <c r="I23" s="281"/>
      <c r="J23" s="372"/>
      <c r="K23" s="244"/>
    </row>
    <row r="24" spans="1:11" s="189" customFormat="1" ht="15.95" customHeight="1" x14ac:dyDescent="0.2">
      <c r="A24" s="102"/>
      <c r="B24" s="339" t="str">
        <f>B9</f>
        <v>Męcka Wola</v>
      </c>
      <c r="C24" s="375" t="str">
        <f>C9</f>
        <v>Stawiszcze przystanek autobusowy</v>
      </c>
      <c r="D24" s="151" t="s">
        <v>23</v>
      </c>
      <c r="E24" s="376">
        <v>0.32430555555555557</v>
      </c>
      <c r="F24" s="376">
        <v>0.39861111111111108</v>
      </c>
      <c r="G24" s="376">
        <v>0.68680555555555556</v>
      </c>
      <c r="H24" s="376"/>
      <c r="I24" s="281"/>
      <c r="J24" s="372"/>
      <c r="K24" s="244"/>
    </row>
    <row r="25" spans="1:11" s="189" customFormat="1" ht="15.95" customHeight="1" x14ac:dyDescent="0.2">
      <c r="A25" s="102"/>
      <c r="B25" s="452" t="str">
        <f>B7</f>
        <v>Zduńska Wola</v>
      </c>
      <c r="C25" s="218" t="s">
        <v>37</v>
      </c>
      <c r="D25" s="378" t="s">
        <v>38</v>
      </c>
      <c r="E25" s="373">
        <v>0.32847222222222222</v>
      </c>
      <c r="F25" s="373">
        <v>0.40277777777777773</v>
      </c>
      <c r="G25" s="373">
        <v>0.69097222222222221</v>
      </c>
      <c r="H25" s="373"/>
      <c r="I25" s="281"/>
      <c r="J25" s="372"/>
      <c r="K25" s="244"/>
    </row>
    <row r="26" spans="1:11" s="189" customFormat="1" ht="15.95" customHeight="1" thickBot="1" x14ac:dyDescent="0.25">
      <c r="A26" s="102"/>
      <c r="B26" s="453"/>
      <c r="C26" s="133" t="s">
        <v>144</v>
      </c>
      <c r="D26" s="385" t="s">
        <v>23</v>
      </c>
      <c r="E26" s="134">
        <v>0.33194444444444443</v>
      </c>
      <c r="F26" s="134">
        <v>0.40625</v>
      </c>
      <c r="G26" s="134">
        <v>0.6958333333333333</v>
      </c>
      <c r="H26" s="134"/>
      <c r="I26" s="276"/>
      <c r="J26" s="372"/>
      <c r="K26" s="244"/>
    </row>
    <row r="27" spans="1:11" ht="15" customHeight="1" x14ac:dyDescent="0.2">
      <c r="B27" s="182"/>
      <c r="C27" s="108"/>
      <c r="D27" s="108"/>
      <c r="E27" s="379"/>
      <c r="F27" s="379"/>
      <c r="G27" s="379"/>
      <c r="H27" s="379"/>
      <c r="I27" s="108"/>
    </row>
    <row r="28" spans="1:11" ht="15" customHeight="1" x14ac:dyDescent="0.2">
      <c r="B28" s="182" t="s">
        <v>248</v>
      </c>
      <c r="C28" s="108"/>
      <c r="D28" s="108"/>
      <c r="E28" s="108"/>
      <c r="F28" s="108"/>
      <c r="G28" s="108"/>
      <c r="H28" s="108"/>
      <c r="I28" s="108"/>
    </row>
    <row r="29" spans="1:11" ht="15" customHeight="1" x14ac:dyDescent="0.25">
      <c r="B29" s="182" t="s">
        <v>249</v>
      </c>
      <c r="C29" s="108"/>
      <c r="D29" s="108"/>
      <c r="E29" s="380"/>
      <c r="F29" s="381"/>
      <c r="G29" s="108"/>
      <c r="H29" s="108"/>
      <c r="I29" s="108"/>
    </row>
    <row r="30" spans="1:11" ht="15.95" customHeight="1" x14ac:dyDescent="0.2">
      <c r="B30" s="183" t="s">
        <v>72</v>
      </c>
      <c r="C30" s="184"/>
      <c r="D30" s="108"/>
      <c r="E30" s="382"/>
      <c r="F30" s="382"/>
      <c r="G30" s="382"/>
      <c r="H30" s="382"/>
      <c r="I30" s="108"/>
    </row>
    <row r="31" spans="1:11" ht="15.95" customHeight="1" x14ac:dyDescent="0.2">
      <c r="B31" s="183" t="s">
        <v>73</v>
      </c>
      <c r="C31" s="184"/>
      <c r="D31" s="108"/>
      <c r="E31" s="383"/>
      <c r="F31" s="383"/>
      <c r="G31" s="383"/>
      <c r="H31" s="383"/>
      <c r="I31" s="108"/>
    </row>
    <row r="32" spans="1:11" ht="15.95" customHeight="1" x14ac:dyDescent="0.2">
      <c r="B32" s="183" t="s">
        <v>74</v>
      </c>
      <c r="C32" s="184"/>
      <c r="D32" s="108"/>
      <c r="E32" s="382"/>
      <c r="F32" s="382"/>
      <c r="G32" s="384"/>
      <c r="H32" s="384"/>
      <c r="I32" s="108"/>
    </row>
    <row r="33" spans="2:9" ht="15.95" customHeight="1" x14ac:dyDescent="0.2">
      <c r="B33" s="185" t="s">
        <v>75</v>
      </c>
      <c r="C33" s="184"/>
      <c r="D33" s="108"/>
      <c r="E33" s="383"/>
      <c r="F33" s="383"/>
      <c r="G33" s="383"/>
      <c r="H33" s="383"/>
      <c r="I33" s="108"/>
    </row>
    <row r="34" spans="2:9" ht="15.95" customHeight="1" x14ac:dyDescent="0.2">
      <c r="B34" s="183" t="s">
        <v>76</v>
      </c>
      <c r="C34" s="106"/>
      <c r="D34" s="108"/>
      <c r="E34" s="108"/>
      <c r="F34" s="108"/>
      <c r="G34" s="108"/>
      <c r="H34" s="108"/>
      <c r="I34" s="108"/>
    </row>
    <row r="35" spans="2:9" ht="15.95" customHeight="1" x14ac:dyDescent="0.2">
      <c r="B35" s="183" t="s">
        <v>77</v>
      </c>
      <c r="C35" s="106"/>
      <c r="D35" s="108"/>
      <c r="E35" s="108"/>
      <c r="F35" s="108"/>
      <c r="G35" s="108"/>
      <c r="H35" s="108"/>
      <c r="I35" s="108"/>
    </row>
    <row r="36" spans="2:9" ht="15.95" customHeight="1" x14ac:dyDescent="0.2">
      <c r="B36" s="185" t="s">
        <v>250</v>
      </c>
      <c r="C36" s="185"/>
      <c r="D36" s="108"/>
      <c r="E36" s="108"/>
      <c r="F36" s="108"/>
      <c r="G36" s="108"/>
      <c r="H36" s="108"/>
      <c r="I36" s="108"/>
    </row>
    <row r="37" spans="2:9" ht="15.95" customHeight="1" x14ac:dyDescent="0.2">
      <c r="C37" s="351"/>
      <c r="D37" s="108"/>
      <c r="E37" s="108"/>
      <c r="F37" s="108"/>
      <c r="G37" s="108"/>
      <c r="H37" s="108"/>
      <c r="I37" s="108"/>
    </row>
    <row r="38" spans="2:9" ht="18" x14ac:dyDescent="0.25">
      <c r="C38" s="352"/>
      <c r="D38" s="353"/>
      <c r="E38" s="353"/>
      <c r="F38" s="353"/>
      <c r="G38" s="353"/>
      <c r="H38" s="353"/>
      <c r="I38" s="353"/>
    </row>
  </sheetData>
  <mergeCells count="8">
    <mergeCell ref="B14:I14"/>
    <mergeCell ref="D15:I15"/>
    <mergeCell ref="B20:B21"/>
    <mergeCell ref="B25:B26"/>
    <mergeCell ref="C1:I1"/>
    <mergeCell ref="D2:I2"/>
    <mergeCell ref="B7:B8"/>
    <mergeCell ref="B12:B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3"/>
  <sheetViews>
    <sheetView tabSelected="1" zoomScale="80" zoomScaleNormal="80" workbookViewId="0">
      <selection activeCell="N24" sqref="N24"/>
    </sheetView>
  </sheetViews>
  <sheetFormatPr defaultRowHeight="15" x14ac:dyDescent="0.25"/>
  <cols>
    <col min="1" max="1" width="29.85546875" customWidth="1"/>
    <col min="2" max="2" width="49" customWidth="1"/>
    <col min="3" max="3" width="4.140625" customWidth="1"/>
    <col min="4" max="4" width="11.7109375" customWidth="1"/>
    <col min="5" max="5" width="11.85546875" customWidth="1"/>
    <col min="6" max="21" width="11.7109375" customWidth="1"/>
  </cols>
  <sheetData>
    <row r="1" spans="1:21" ht="34.5" thickBot="1" x14ac:dyDescent="0.3">
      <c r="A1" s="102"/>
      <c r="B1" s="462" t="s">
        <v>251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</row>
    <row r="2" spans="1:21" ht="21" thickBot="1" x14ac:dyDescent="0.3">
      <c r="A2" s="1"/>
      <c r="B2" s="2"/>
      <c r="C2" s="448" t="s">
        <v>1</v>
      </c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9"/>
    </row>
    <row r="3" spans="1:21" ht="15.75" x14ac:dyDescent="0.25">
      <c r="A3" s="107" t="s">
        <v>2</v>
      </c>
      <c r="B3" s="108"/>
      <c r="C3" s="109"/>
      <c r="D3" s="110">
        <v>11301</v>
      </c>
      <c r="E3" s="110">
        <v>11303</v>
      </c>
      <c r="F3" s="110" t="s">
        <v>252</v>
      </c>
      <c r="G3" s="110">
        <v>11305</v>
      </c>
      <c r="H3" s="110" t="s">
        <v>253</v>
      </c>
      <c r="I3" s="110">
        <v>11307</v>
      </c>
      <c r="J3" s="110">
        <v>11309</v>
      </c>
      <c r="K3" s="110">
        <v>11311</v>
      </c>
      <c r="L3" s="110">
        <v>11313</v>
      </c>
      <c r="M3" s="110">
        <v>11315</v>
      </c>
      <c r="N3" s="110">
        <v>11317</v>
      </c>
      <c r="O3" s="110">
        <v>11319</v>
      </c>
      <c r="P3" s="110">
        <v>11321</v>
      </c>
      <c r="Q3" s="110">
        <v>11323</v>
      </c>
      <c r="R3" s="110">
        <v>11325</v>
      </c>
      <c r="S3" s="110">
        <v>11327</v>
      </c>
      <c r="T3" s="110">
        <v>11329</v>
      </c>
      <c r="U3" s="111"/>
    </row>
    <row r="4" spans="1:21" ht="28.5" x14ac:dyDescent="0.25">
      <c r="A4" s="107" t="s">
        <v>15</v>
      </c>
      <c r="B4" s="108"/>
      <c r="C4" s="112"/>
      <c r="D4" s="113" t="s">
        <v>254</v>
      </c>
      <c r="E4" s="113" t="s">
        <v>254</v>
      </c>
      <c r="F4" s="113" t="s">
        <v>255</v>
      </c>
      <c r="G4" s="113" t="s">
        <v>255</v>
      </c>
      <c r="H4" s="113" t="s">
        <v>255</v>
      </c>
      <c r="I4" s="113" t="s">
        <v>254</v>
      </c>
      <c r="J4" s="113" t="s">
        <v>255</v>
      </c>
      <c r="K4" s="113" t="s">
        <v>254</v>
      </c>
      <c r="L4" s="113" t="s">
        <v>254</v>
      </c>
      <c r="M4" s="113" t="s">
        <v>254</v>
      </c>
      <c r="N4" s="113" t="s">
        <v>255</v>
      </c>
      <c r="O4" s="113" t="s">
        <v>254</v>
      </c>
      <c r="P4" s="113" t="s">
        <v>255</v>
      </c>
      <c r="Q4" s="113" t="s">
        <v>254</v>
      </c>
      <c r="R4" s="113" t="s">
        <v>255</v>
      </c>
      <c r="S4" s="113" t="s">
        <v>254</v>
      </c>
      <c r="T4" s="113" t="s">
        <v>254</v>
      </c>
      <c r="U4" s="114"/>
    </row>
    <row r="5" spans="1:21" ht="16.5" thickBot="1" x14ac:dyDescent="0.3">
      <c r="A5" s="115" t="s">
        <v>19</v>
      </c>
      <c r="B5" s="116"/>
      <c r="C5" s="117"/>
      <c r="D5" s="118">
        <v>8</v>
      </c>
      <c r="E5" s="118">
        <v>8</v>
      </c>
      <c r="F5" s="118">
        <v>6</v>
      </c>
      <c r="G5" s="118">
        <v>6</v>
      </c>
      <c r="H5" s="118">
        <v>6</v>
      </c>
      <c r="I5" s="118">
        <v>8</v>
      </c>
      <c r="J5" s="118">
        <v>6</v>
      </c>
      <c r="K5" s="118">
        <v>8</v>
      </c>
      <c r="L5" s="118">
        <v>8</v>
      </c>
      <c r="M5" s="118">
        <v>8</v>
      </c>
      <c r="N5" s="118">
        <v>6</v>
      </c>
      <c r="O5" s="118">
        <v>8</v>
      </c>
      <c r="P5" s="118">
        <v>6</v>
      </c>
      <c r="Q5" s="118">
        <v>8</v>
      </c>
      <c r="R5" s="118">
        <v>6</v>
      </c>
      <c r="S5" s="118">
        <v>8</v>
      </c>
      <c r="T5" s="118">
        <v>8</v>
      </c>
      <c r="U5" s="119"/>
    </row>
    <row r="6" spans="1:21" x14ac:dyDescent="0.25">
      <c r="A6" s="22" t="s">
        <v>20</v>
      </c>
      <c r="B6" s="120"/>
      <c r="C6" s="121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3"/>
    </row>
    <row r="7" spans="1:21" ht="18.75" x14ac:dyDescent="0.25">
      <c r="A7" s="450" t="s">
        <v>36</v>
      </c>
      <c r="B7" s="124"/>
      <c r="C7" s="125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5"/>
      <c r="O7" s="125"/>
      <c r="P7" s="125"/>
      <c r="Q7" s="126"/>
      <c r="R7" s="126"/>
      <c r="S7" s="126"/>
      <c r="T7" s="126"/>
      <c r="U7" s="127"/>
    </row>
    <row r="8" spans="1:21" ht="15.75" x14ac:dyDescent="0.25">
      <c r="A8" s="451"/>
      <c r="B8" s="128" t="s">
        <v>22</v>
      </c>
      <c r="C8" s="129" t="s">
        <v>23</v>
      </c>
      <c r="D8" s="130">
        <v>0.13194444444444445</v>
      </c>
      <c r="E8" s="130">
        <v>0.18611111111111112</v>
      </c>
      <c r="F8" s="130"/>
      <c r="G8" s="130">
        <v>0.21597222222222223</v>
      </c>
      <c r="H8" s="130"/>
      <c r="I8" s="130">
        <v>0.24513888888888888</v>
      </c>
      <c r="J8" s="130">
        <v>0.27638888888888885</v>
      </c>
      <c r="K8" s="130">
        <v>0.32222222222222224</v>
      </c>
      <c r="L8" s="130">
        <v>0.38541666666666669</v>
      </c>
      <c r="M8" s="130">
        <v>0.46249999999999997</v>
      </c>
      <c r="N8" s="130">
        <v>0.52569444444444446</v>
      </c>
      <c r="O8" s="130">
        <v>0.57013888888888886</v>
      </c>
      <c r="P8" s="130">
        <v>0.6118055555555556</v>
      </c>
      <c r="Q8" s="130">
        <v>0.65555555555555556</v>
      </c>
      <c r="R8" s="130">
        <v>0.6958333333333333</v>
      </c>
      <c r="S8" s="130">
        <v>0.7368055555555556</v>
      </c>
      <c r="T8" s="130">
        <v>0.81944444444444453</v>
      </c>
      <c r="U8" s="42"/>
    </row>
    <row r="9" spans="1:21" ht="15.75" x14ac:dyDescent="0.25">
      <c r="A9" s="43" t="s">
        <v>82</v>
      </c>
      <c r="B9" s="171" t="s">
        <v>256</v>
      </c>
      <c r="C9" s="129" t="s">
        <v>38</v>
      </c>
      <c r="D9" s="161">
        <v>0.14305555555555557</v>
      </c>
      <c r="E9" s="161">
        <v>0.19722222222222224</v>
      </c>
      <c r="F9" s="161"/>
      <c r="G9" s="161">
        <v>0.22708333333333336</v>
      </c>
      <c r="H9" s="161"/>
      <c r="I9" s="161">
        <v>0.25624999999999998</v>
      </c>
      <c r="J9" s="161">
        <v>0.28749999999999998</v>
      </c>
      <c r="K9" s="161">
        <v>0.33333333333333337</v>
      </c>
      <c r="L9" s="161">
        <v>0.39652777777777781</v>
      </c>
      <c r="M9" s="161">
        <v>0.47361111111111109</v>
      </c>
      <c r="N9" s="161">
        <v>0.53680555555555554</v>
      </c>
      <c r="O9" s="161">
        <v>0.58125000000000004</v>
      </c>
      <c r="P9" s="161">
        <v>0.62291666666666679</v>
      </c>
      <c r="Q9" s="161">
        <v>0.66666666666666674</v>
      </c>
      <c r="R9" s="161">
        <v>0.70694444444444438</v>
      </c>
      <c r="S9" s="161">
        <v>0.74791666666666679</v>
      </c>
      <c r="T9" s="161">
        <v>0.83055555555555571</v>
      </c>
      <c r="U9" s="42"/>
    </row>
    <row r="10" spans="1:21" x14ac:dyDescent="0.25">
      <c r="A10" s="170" t="s">
        <v>114</v>
      </c>
      <c r="B10" s="171" t="s">
        <v>115</v>
      </c>
      <c r="C10" s="129" t="s">
        <v>23</v>
      </c>
      <c r="D10" s="161">
        <v>0.15069444444444444</v>
      </c>
      <c r="E10" s="161">
        <v>0.2048611111111111</v>
      </c>
      <c r="F10" s="161"/>
      <c r="G10" s="161">
        <v>0.23472222222222222</v>
      </c>
      <c r="H10" s="161"/>
      <c r="I10" s="161">
        <v>0.26388888888888884</v>
      </c>
      <c r="J10" s="161">
        <v>0.29513888888888884</v>
      </c>
      <c r="K10" s="161">
        <v>0.34097222222222223</v>
      </c>
      <c r="L10" s="161">
        <v>0.40416666666666667</v>
      </c>
      <c r="M10" s="161">
        <v>0.48124999999999996</v>
      </c>
      <c r="N10" s="161">
        <v>0.5444444444444444</v>
      </c>
      <c r="O10" s="161">
        <v>0.58888888888888891</v>
      </c>
      <c r="P10" s="161">
        <v>0.63055555555555565</v>
      </c>
      <c r="Q10" s="161">
        <v>0.6743055555555556</v>
      </c>
      <c r="R10" s="161">
        <v>0.71458333333333324</v>
      </c>
      <c r="S10" s="161">
        <v>0.75555555555555565</v>
      </c>
      <c r="T10" s="161">
        <v>0.83819444444444458</v>
      </c>
      <c r="U10" s="44"/>
    </row>
    <row r="11" spans="1:21" x14ac:dyDescent="0.25">
      <c r="A11" s="170" t="s">
        <v>112</v>
      </c>
      <c r="B11" s="171" t="s">
        <v>113</v>
      </c>
      <c r="C11" s="129" t="s">
        <v>23</v>
      </c>
      <c r="D11" s="161">
        <v>0.15694444444444444</v>
      </c>
      <c r="E11" s="161">
        <v>0.21111111111111111</v>
      </c>
      <c r="F11" s="161"/>
      <c r="G11" s="161">
        <v>0.24097222222222223</v>
      </c>
      <c r="H11" s="161"/>
      <c r="I11" s="161">
        <v>0.27013888888888882</v>
      </c>
      <c r="J11" s="161">
        <v>0.30138888888888882</v>
      </c>
      <c r="K11" s="161">
        <v>0.34722222222222221</v>
      </c>
      <c r="L11" s="161">
        <v>0.41041666666666665</v>
      </c>
      <c r="M11" s="161">
        <v>0.48749999999999993</v>
      </c>
      <c r="N11" s="161">
        <v>0.55069444444444438</v>
      </c>
      <c r="O11" s="161">
        <v>0.59513888888888888</v>
      </c>
      <c r="P11" s="161">
        <v>0.63680555555555562</v>
      </c>
      <c r="Q11" s="161">
        <v>0.68055555555555558</v>
      </c>
      <c r="R11" s="161">
        <v>0.72083333333333321</v>
      </c>
      <c r="S11" s="161">
        <v>0.76180555555555562</v>
      </c>
      <c r="T11" s="161">
        <v>0.84444444444444455</v>
      </c>
      <c r="U11" s="44"/>
    </row>
    <row r="12" spans="1:21" x14ac:dyDescent="0.25">
      <c r="A12" s="170" t="s">
        <v>110</v>
      </c>
      <c r="B12" s="171" t="s">
        <v>111</v>
      </c>
      <c r="C12" s="129" t="s">
        <v>23</v>
      </c>
      <c r="D12" s="161">
        <v>0.16041666666666668</v>
      </c>
      <c r="E12" s="161">
        <v>0.21458333333333335</v>
      </c>
      <c r="F12" s="161"/>
      <c r="G12" s="161">
        <v>0.24444444444444446</v>
      </c>
      <c r="H12" s="161"/>
      <c r="I12" s="161">
        <v>0.27361111111111103</v>
      </c>
      <c r="J12" s="161">
        <v>0.30486111111111103</v>
      </c>
      <c r="K12" s="161">
        <v>0.35069444444444442</v>
      </c>
      <c r="L12" s="161">
        <v>0.41388888888888886</v>
      </c>
      <c r="M12" s="161">
        <v>0.49097222222222214</v>
      </c>
      <c r="N12" s="161">
        <v>0.55416666666666659</v>
      </c>
      <c r="O12" s="161">
        <v>0.59861111111111109</v>
      </c>
      <c r="P12" s="161">
        <v>0.64027777777777783</v>
      </c>
      <c r="Q12" s="161">
        <v>0.68402777777777779</v>
      </c>
      <c r="R12" s="161">
        <v>0.72430555555555542</v>
      </c>
      <c r="S12" s="161">
        <v>0.76527777777777783</v>
      </c>
      <c r="T12" s="161">
        <v>0.84791666666666676</v>
      </c>
      <c r="U12" s="44"/>
    </row>
    <row r="13" spans="1:21" x14ac:dyDescent="0.25">
      <c r="A13" s="170" t="s">
        <v>108</v>
      </c>
      <c r="B13" s="171" t="s">
        <v>109</v>
      </c>
      <c r="C13" s="129" t="s">
        <v>23</v>
      </c>
      <c r="D13" s="161">
        <v>0.16458333333333333</v>
      </c>
      <c r="E13" s="161">
        <v>0.21875</v>
      </c>
      <c r="F13" s="161"/>
      <c r="G13" s="161">
        <v>0.24861111111111112</v>
      </c>
      <c r="H13" s="161"/>
      <c r="I13" s="161">
        <v>0.27777777777777768</v>
      </c>
      <c r="J13" s="161">
        <v>0.30902777777777768</v>
      </c>
      <c r="K13" s="161">
        <v>0.35486111111111107</v>
      </c>
      <c r="L13" s="161">
        <v>0.41805555555555551</v>
      </c>
      <c r="M13" s="161">
        <v>0.4951388888888888</v>
      </c>
      <c r="N13" s="161">
        <v>0.55833333333333324</v>
      </c>
      <c r="O13" s="161">
        <v>0.60277777777777775</v>
      </c>
      <c r="P13" s="161">
        <v>0.64444444444444449</v>
      </c>
      <c r="Q13" s="161">
        <v>0.68819444444444444</v>
      </c>
      <c r="R13" s="161">
        <v>0.72847222222222208</v>
      </c>
      <c r="S13" s="161">
        <v>0.76944444444444449</v>
      </c>
      <c r="T13" s="161">
        <v>0.85208333333333341</v>
      </c>
      <c r="U13" s="44"/>
    </row>
    <row r="14" spans="1:21" x14ac:dyDescent="0.25">
      <c r="A14" s="170" t="s">
        <v>106</v>
      </c>
      <c r="B14" s="171" t="s">
        <v>107</v>
      </c>
      <c r="C14" s="129" t="s">
        <v>23</v>
      </c>
      <c r="D14" s="161">
        <v>0.17013888888888887</v>
      </c>
      <c r="E14" s="161">
        <v>0.22430555555555554</v>
      </c>
      <c r="F14" s="161"/>
      <c r="G14" s="161">
        <v>0.25416666666666665</v>
      </c>
      <c r="H14" s="161"/>
      <c r="I14" s="161">
        <v>0.28333333333333321</v>
      </c>
      <c r="J14" s="161">
        <v>0.31458333333333321</v>
      </c>
      <c r="K14" s="161">
        <v>0.36041666666666661</v>
      </c>
      <c r="L14" s="161">
        <v>0.42361111111111105</v>
      </c>
      <c r="M14" s="161">
        <v>0.50069444444444433</v>
      </c>
      <c r="N14" s="161">
        <v>0.56388888888888877</v>
      </c>
      <c r="O14" s="161">
        <v>0.60833333333333328</v>
      </c>
      <c r="P14" s="161">
        <v>0.65</v>
      </c>
      <c r="Q14" s="161">
        <v>0.69374999999999998</v>
      </c>
      <c r="R14" s="161">
        <v>0.73402777777777761</v>
      </c>
      <c r="S14" s="161">
        <v>0.77500000000000002</v>
      </c>
      <c r="T14" s="161">
        <v>0.85763888888888895</v>
      </c>
      <c r="U14" s="44"/>
    </row>
    <row r="15" spans="1:21" ht="15" customHeight="1" x14ac:dyDescent="0.25">
      <c r="A15" s="170" t="s">
        <v>104</v>
      </c>
      <c r="B15" s="163" t="s">
        <v>105</v>
      </c>
      <c r="C15" s="129" t="s">
        <v>23</v>
      </c>
      <c r="D15" s="161">
        <v>0.17500000000000002</v>
      </c>
      <c r="E15" s="161">
        <v>0.22916666666666669</v>
      </c>
      <c r="F15" s="161"/>
      <c r="G15" s="161">
        <v>0.2590277777777778</v>
      </c>
      <c r="H15" s="161"/>
      <c r="I15" s="161">
        <v>0.28819444444444436</v>
      </c>
      <c r="J15" s="161">
        <v>0.31944444444444436</v>
      </c>
      <c r="K15" s="161">
        <v>0.36527777777777776</v>
      </c>
      <c r="L15" s="161">
        <v>0.4284722222222222</v>
      </c>
      <c r="M15" s="161">
        <v>0.50555555555555554</v>
      </c>
      <c r="N15" s="161">
        <v>0.56874999999999987</v>
      </c>
      <c r="O15" s="161">
        <v>0.61319444444444438</v>
      </c>
      <c r="P15" s="161">
        <v>0.65486111111111112</v>
      </c>
      <c r="Q15" s="161">
        <v>0.69861111111111107</v>
      </c>
      <c r="R15" s="161">
        <v>0.73888888888888871</v>
      </c>
      <c r="S15" s="161">
        <v>0.77986111111111112</v>
      </c>
      <c r="T15" s="161">
        <v>0.86250000000000004</v>
      </c>
      <c r="U15" s="44"/>
    </row>
    <row r="16" spans="1:21" ht="15.75" x14ac:dyDescent="0.25">
      <c r="A16" s="170" t="s">
        <v>102</v>
      </c>
      <c r="B16" s="171" t="s">
        <v>103</v>
      </c>
      <c r="C16" s="129" t="s">
        <v>23</v>
      </c>
      <c r="D16" s="161">
        <v>0.18124999999999999</v>
      </c>
      <c r="E16" s="161">
        <v>0.23541666666666666</v>
      </c>
      <c r="F16" s="130">
        <v>0.23541666666666666</v>
      </c>
      <c r="G16" s="161">
        <v>0.26527777777777778</v>
      </c>
      <c r="H16" s="130">
        <v>0.26527777777777778</v>
      </c>
      <c r="I16" s="161">
        <v>0.29444444444444434</v>
      </c>
      <c r="J16" s="161">
        <v>0.32569444444444434</v>
      </c>
      <c r="K16" s="161">
        <v>0.37152777777777773</v>
      </c>
      <c r="L16" s="161">
        <v>0.43472222222222218</v>
      </c>
      <c r="M16" s="161">
        <v>0.51180555555555551</v>
      </c>
      <c r="N16" s="161">
        <v>0.57499999999999984</v>
      </c>
      <c r="O16" s="161">
        <v>0.61944444444444435</v>
      </c>
      <c r="P16" s="161">
        <v>0.66111111111111109</v>
      </c>
      <c r="Q16" s="161">
        <v>0.70486111111111105</v>
      </c>
      <c r="R16" s="161">
        <v>0.74513888888888868</v>
      </c>
      <c r="S16" s="161">
        <v>0.78611111111111109</v>
      </c>
      <c r="T16" s="161">
        <v>0.86875000000000002</v>
      </c>
      <c r="U16" s="44"/>
    </row>
    <row r="17" spans="1:21" x14ac:dyDescent="0.25">
      <c r="A17" s="170" t="s">
        <v>100</v>
      </c>
      <c r="B17" s="171" t="s">
        <v>101</v>
      </c>
      <c r="C17" s="129" t="s">
        <v>23</v>
      </c>
      <c r="D17" s="161">
        <v>0.18888888888888888</v>
      </c>
      <c r="E17" s="161">
        <v>0.24305555555555555</v>
      </c>
      <c r="F17" s="161">
        <v>0.24305555555555555</v>
      </c>
      <c r="G17" s="161">
        <v>0.2729166666666667</v>
      </c>
      <c r="H17" s="161">
        <v>0.2729166666666667</v>
      </c>
      <c r="I17" s="161">
        <v>0.30208333333333326</v>
      </c>
      <c r="J17" s="161">
        <v>0.33333333333333326</v>
      </c>
      <c r="K17" s="161">
        <v>0.37916666666666665</v>
      </c>
      <c r="L17" s="161">
        <v>0.44236111111111109</v>
      </c>
      <c r="M17" s="161">
        <v>0.51944444444444438</v>
      </c>
      <c r="N17" s="161">
        <v>0.58263888888888871</v>
      </c>
      <c r="O17" s="161">
        <v>0.62708333333333321</v>
      </c>
      <c r="P17" s="161">
        <v>0.66874999999999996</v>
      </c>
      <c r="Q17" s="161">
        <v>0.71249999999999991</v>
      </c>
      <c r="R17" s="161">
        <v>0.75277777777777755</v>
      </c>
      <c r="S17" s="161">
        <v>0.79374999999999996</v>
      </c>
      <c r="T17" s="161">
        <v>0.87638888888888888</v>
      </c>
      <c r="U17" s="44"/>
    </row>
    <row r="18" spans="1:21" x14ac:dyDescent="0.25">
      <c r="A18" s="170" t="s">
        <v>99</v>
      </c>
      <c r="B18" s="171" t="s">
        <v>257</v>
      </c>
      <c r="C18" s="129" t="s">
        <v>23</v>
      </c>
      <c r="D18" s="161">
        <v>0.19513888888888889</v>
      </c>
      <c r="E18" s="161">
        <v>0.24930555555555556</v>
      </c>
      <c r="F18" s="161">
        <v>0.24930555555555556</v>
      </c>
      <c r="G18" s="161">
        <v>0.27916666666666667</v>
      </c>
      <c r="H18" s="161">
        <v>0.27916666666666667</v>
      </c>
      <c r="I18" s="161">
        <v>0.30833333333333324</v>
      </c>
      <c r="J18" s="161">
        <v>0.33958333333333324</v>
      </c>
      <c r="K18" s="161">
        <v>0.38541666666666663</v>
      </c>
      <c r="L18" s="161">
        <v>0.44861111111111107</v>
      </c>
      <c r="M18" s="161">
        <v>0.52569444444444435</v>
      </c>
      <c r="N18" s="161">
        <v>0.58888888888888868</v>
      </c>
      <c r="O18" s="161">
        <v>0.63333333333333319</v>
      </c>
      <c r="P18" s="161">
        <v>0.67499999999999993</v>
      </c>
      <c r="Q18" s="161">
        <v>0.71874999999999989</v>
      </c>
      <c r="R18" s="161">
        <v>0.75902777777777752</v>
      </c>
      <c r="S18" s="161">
        <v>0.79999999999999993</v>
      </c>
      <c r="T18" s="161">
        <v>0.88263888888888886</v>
      </c>
      <c r="U18" s="44"/>
    </row>
    <row r="19" spans="1:21" x14ac:dyDescent="0.25">
      <c r="A19" s="170" t="s">
        <v>97</v>
      </c>
      <c r="B19" s="171" t="s">
        <v>98</v>
      </c>
      <c r="C19" s="129" t="s">
        <v>23</v>
      </c>
      <c r="D19" s="161">
        <v>0.19722222222222222</v>
      </c>
      <c r="E19" s="161">
        <v>0.25138888888888888</v>
      </c>
      <c r="F19" s="161">
        <v>0.25138888888888888</v>
      </c>
      <c r="G19" s="161">
        <v>0.28125</v>
      </c>
      <c r="H19" s="161">
        <v>0.28125</v>
      </c>
      <c r="I19" s="161">
        <v>0.31041666666666656</v>
      </c>
      <c r="J19" s="161">
        <v>0.34166666666666656</v>
      </c>
      <c r="K19" s="161">
        <v>0.38749999999999996</v>
      </c>
      <c r="L19" s="161">
        <v>0.4506944444444444</v>
      </c>
      <c r="M19" s="161">
        <v>0.52777777777777768</v>
      </c>
      <c r="N19" s="161">
        <v>0.59097222222222201</v>
      </c>
      <c r="O19" s="161">
        <v>0.63541666666666652</v>
      </c>
      <c r="P19" s="161">
        <v>0.67708333333333326</v>
      </c>
      <c r="Q19" s="161">
        <v>0.72083333333333321</v>
      </c>
      <c r="R19" s="161">
        <v>0.76111111111111085</v>
      </c>
      <c r="S19" s="161">
        <v>0.80208333333333326</v>
      </c>
      <c r="T19" s="161">
        <v>0.88472222222222219</v>
      </c>
      <c r="U19" s="44"/>
    </row>
    <row r="20" spans="1:21" x14ac:dyDescent="0.25">
      <c r="A20" s="170" t="s">
        <v>95</v>
      </c>
      <c r="B20" s="171" t="s">
        <v>96</v>
      </c>
      <c r="C20" s="129" t="s">
        <v>23</v>
      </c>
      <c r="D20" s="161">
        <v>0.19999999999999998</v>
      </c>
      <c r="E20" s="161">
        <v>0.25416666666666665</v>
      </c>
      <c r="F20" s="161">
        <v>0.25416666666666665</v>
      </c>
      <c r="G20" s="161">
        <v>0.28402777777777777</v>
      </c>
      <c r="H20" s="161">
        <v>0.28402777777777777</v>
      </c>
      <c r="I20" s="161">
        <v>0.31319444444444433</v>
      </c>
      <c r="J20" s="161">
        <v>0.34444444444444433</v>
      </c>
      <c r="K20" s="161">
        <v>0.39027777777777772</v>
      </c>
      <c r="L20" s="161">
        <v>0.45347222222222217</v>
      </c>
      <c r="M20" s="161">
        <v>0.53055555555555545</v>
      </c>
      <c r="N20" s="161">
        <v>0.59374999999999978</v>
      </c>
      <c r="O20" s="161">
        <v>0.63819444444444429</v>
      </c>
      <c r="P20" s="161">
        <v>0.67986111111111103</v>
      </c>
      <c r="Q20" s="161">
        <v>0.72361111111111098</v>
      </c>
      <c r="R20" s="161">
        <v>0.76388888888888862</v>
      </c>
      <c r="S20" s="161">
        <v>0.80486111111111103</v>
      </c>
      <c r="T20" s="161">
        <v>0.88749999999999996</v>
      </c>
      <c r="U20" s="44"/>
    </row>
    <row r="21" spans="1:21" ht="15.75" x14ac:dyDescent="0.25">
      <c r="A21" s="450" t="s">
        <v>93</v>
      </c>
      <c r="B21" s="128" t="s">
        <v>37</v>
      </c>
      <c r="C21" s="129" t="s">
        <v>38</v>
      </c>
      <c r="D21" s="130">
        <v>0.20625000000000002</v>
      </c>
      <c r="E21" s="130">
        <v>0.26041666666666669</v>
      </c>
      <c r="F21" s="130">
        <v>0.26041666666666669</v>
      </c>
      <c r="G21" s="130">
        <v>0.2902777777777778</v>
      </c>
      <c r="H21" s="130">
        <v>0.2902777777777778</v>
      </c>
      <c r="I21" s="130">
        <v>0.31944444444444436</v>
      </c>
      <c r="J21" s="130">
        <v>0.35069444444444436</v>
      </c>
      <c r="K21" s="130">
        <v>0.39652777777777776</v>
      </c>
      <c r="L21" s="130">
        <v>0.4597222222222222</v>
      </c>
      <c r="M21" s="130">
        <v>0.53680555555555554</v>
      </c>
      <c r="N21" s="130">
        <v>0.59999999999999987</v>
      </c>
      <c r="O21" s="130">
        <v>0.64444444444444438</v>
      </c>
      <c r="P21" s="130">
        <v>0.68611111111111112</v>
      </c>
      <c r="Q21" s="130">
        <v>0.72986111111111107</v>
      </c>
      <c r="R21" s="130">
        <v>0.77013888888888871</v>
      </c>
      <c r="S21" s="130">
        <v>0.81111111111111112</v>
      </c>
      <c r="T21" s="130">
        <v>0.89375000000000004</v>
      </c>
      <c r="U21" s="42"/>
    </row>
    <row r="22" spans="1:21" ht="15.75" x14ac:dyDescent="0.25">
      <c r="A22" s="451"/>
      <c r="B22" s="128" t="s">
        <v>83</v>
      </c>
      <c r="C22" s="129" t="s">
        <v>23</v>
      </c>
      <c r="D22" s="131">
        <v>0.20972222222222223</v>
      </c>
      <c r="E22" s="131">
        <v>0.2638888888888889</v>
      </c>
      <c r="F22" s="131">
        <v>0.2638888888888889</v>
      </c>
      <c r="G22" s="131">
        <v>0.29375000000000001</v>
      </c>
      <c r="H22" s="131">
        <v>0.29375000000000001</v>
      </c>
      <c r="I22" s="391">
        <v>0.32291666666666669</v>
      </c>
      <c r="J22" s="391">
        <v>0.35416666666666669</v>
      </c>
      <c r="K22" s="131">
        <v>0.39999999999999997</v>
      </c>
      <c r="L22" s="131">
        <v>0.46319444444444446</v>
      </c>
      <c r="M22" s="131">
        <v>0.54027777777777775</v>
      </c>
      <c r="N22" s="131">
        <v>0.60347222222222219</v>
      </c>
      <c r="O22" s="131">
        <v>0.6479166666666667</v>
      </c>
      <c r="P22" s="131">
        <v>0.68958333333333333</v>
      </c>
      <c r="Q22" s="131">
        <v>0.73333333333333339</v>
      </c>
      <c r="R22" s="131">
        <v>0.77361111111111114</v>
      </c>
      <c r="S22" s="131">
        <v>0.81458333333333333</v>
      </c>
      <c r="T22" s="131">
        <v>0.89722222222222225</v>
      </c>
      <c r="U22" s="67"/>
    </row>
    <row r="23" spans="1:21" ht="25.5" x14ac:dyDescent="0.25">
      <c r="A23" s="339" t="s">
        <v>227</v>
      </c>
      <c r="B23" s="163" t="s">
        <v>228</v>
      </c>
      <c r="C23" s="129" t="s">
        <v>23</v>
      </c>
      <c r="D23" s="161"/>
      <c r="E23" s="161"/>
      <c r="F23" s="161"/>
      <c r="G23" s="161"/>
      <c r="H23" s="161"/>
      <c r="I23" s="161"/>
      <c r="J23" s="161"/>
      <c r="K23" s="161"/>
      <c r="L23" s="34"/>
      <c r="M23" s="161"/>
      <c r="N23" s="161"/>
      <c r="O23" s="161"/>
      <c r="P23" s="161"/>
      <c r="Q23" s="161"/>
      <c r="R23" s="161"/>
      <c r="S23" s="161"/>
      <c r="T23" s="161"/>
      <c r="U23" s="70"/>
    </row>
    <row r="24" spans="1:21" ht="25.5" x14ac:dyDescent="0.25">
      <c r="A24" s="340" t="s">
        <v>89</v>
      </c>
      <c r="B24" s="160" t="s">
        <v>229</v>
      </c>
      <c r="C24" s="129" t="s">
        <v>23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70"/>
    </row>
    <row r="25" spans="1:21" ht="15.75" x14ac:dyDescent="0.25">
      <c r="A25" s="450" t="s">
        <v>87</v>
      </c>
      <c r="B25" s="128" t="s">
        <v>37</v>
      </c>
      <c r="C25" s="177" t="s">
        <v>38</v>
      </c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42"/>
    </row>
    <row r="26" spans="1:21" ht="15.75" thickBot="1" x14ac:dyDescent="0.3">
      <c r="A26" s="461"/>
      <c r="B26" s="392" t="s">
        <v>144</v>
      </c>
      <c r="C26" s="133" t="s">
        <v>23</v>
      </c>
      <c r="D26" s="343"/>
      <c r="E26" s="343"/>
      <c r="F26" s="343"/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343"/>
      <c r="R26" s="343"/>
      <c r="S26" s="343"/>
      <c r="T26" s="343"/>
      <c r="U26" s="345"/>
    </row>
    <row r="27" spans="1:21" ht="15.75" thickBot="1" x14ac:dyDescent="0.3"/>
    <row r="28" spans="1:21" ht="21" thickBot="1" x14ac:dyDescent="0.3">
      <c r="A28" s="51"/>
      <c r="B28" s="52"/>
      <c r="C28" s="463" t="s">
        <v>84</v>
      </c>
      <c r="D28" s="463"/>
      <c r="E28" s="463"/>
      <c r="F28" s="463"/>
      <c r="G28" s="463"/>
      <c r="H28" s="463"/>
      <c r="I28" s="463"/>
      <c r="J28" s="463"/>
      <c r="K28" s="463"/>
      <c r="L28" s="463"/>
      <c r="M28" s="463"/>
      <c r="N28" s="463"/>
      <c r="O28" s="463"/>
      <c r="P28" s="463"/>
      <c r="Q28" s="463"/>
      <c r="R28" s="463"/>
      <c r="S28" s="463"/>
      <c r="T28" s="463"/>
      <c r="U28" s="464"/>
    </row>
    <row r="29" spans="1:21" ht="15.75" x14ac:dyDescent="0.25">
      <c r="A29" s="136" t="s">
        <v>2</v>
      </c>
      <c r="B29" s="137"/>
      <c r="C29" s="138"/>
      <c r="D29" s="110">
        <v>11700</v>
      </c>
      <c r="E29" s="139">
        <v>11702</v>
      </c>
      <c r="F29" s="139" t="s">
        <v>85</v>
      </c>
      <c r="G29" s="139">
        <v>11706</v>
      </c>
      <c r="H29" s="139">
        <v>11708</v>
      </c>
      <c r="I29" s="139">
        <v>11710</v>
      </c>
      <c r="J29" s="139">
        <v>11712</v>
      </c>
      <c r="K29" s="139">
        <v>11714</v>
      </c>
      <c r="L29" s="139" t="s">
        <v>258</v>
      </c>
      <c r="M29" s="139">
        <v>11716</v>
      </c>
      <c r="N29" s="139" t="s">
        <v>259</v>
      </c>
      <c r="O29" s="139">
        <v>11718</v>
      </c>
      <c r="P29" s="139">
        <v>11720</v>
      </c>
      <c r="Q29" s="139">
        <v>11722</v>
      </c>
      <c r="R29" s="139">
        <v>11724</v>
      </c>
      <c r="S29" s="110">
        <v>11726</v>
      </c>
      <c r="T29" s="367">
        <v>11728</v>
      </c>
      <c r="U29" s="142"/>
    </row>
    <row r="30" spans="1:21" ht="28.5" x14ac:dyDescent="0.25">
      <c r="A30" s="107" t="s">
        <v>15</v>
      </c>
      <c r="B30" s="143"/>
      <c r="C30" s="112"/>
      <c r="D30" s="113" t="s">
        <v>255</v>
      </c>
      <c r="E30" s="113" t="s">
        <v>254</v>
      </c>
      <c r="F30" s="113" t="s">
        <v>254</v>
      </c>
      <c r="G30" s="113" t="s">
        <v>254</v>
      </c>
      <c r="H30" s="113" t="s">
        <v>254</v>
      </c>
      <c r="I30" s="113" t="s">
        <v>254</v>
      </c>
      <c r="J30" s="113" t="s">
        <v>255</v>
      </c>
      <c r="K30" s="113" t="s">
        <v>254</v>
      </c>
      <c r="L30" s="113" t="s">
        <v>255</v>
      </c>
      <c r="M30" s="113" t="s">
        <v>255</v>
      </c>
      <c r="N30" s="113" t="s">
        <v>255</v>
      </c>
      <c r="O30" s="113" t="s">
        <v>254</v>
      </c>
      <c r="P30" s="113" t="s">
        <v>255</v>
      </c>
      <c r="Q30" s="113" t="s">
        <v>254</v>
      </c>
      <c r="R30" s="113" t="s">
        <v>255</v>
      </c>
      <c r="S30" s="113" t="s">
        <v>254</v>
      </c>
      <c r="T30" s="113" t="s">
        <v>254</v>
      </c>
      <c r="U30" s="144"/>
    </row>
    <row r="31" spans="1:21" ht="16.5" thickBot="1" x14ac:dyDescent="0.3">
      <c r="A31" s="115" t="s">
        <v>19</v>
      </c>
      <c r="B31" s="116"/>
      <c r="C31" s="145"/>
      <c r="D31" s="393">
        <v>6</v>
      </c>
      <c r="E31" s="393">
        <v>8</v>
      </c>
      <c r="F31" s="393">
        <v>8</v>
      </c>
      <c r="G31" s="393">
        <v>8</v>
      </c>
      <c r="H31" s="393">
        <v>8</v>
      </c>
      <c r="I31" s="393">
        <v>8</v>
      </c>
      <c r="J31" s="393">
        <v>6</v>
      </c>
      <c r="K31" s="393">
        <v>8</v>
      </c>
      <c r="L31" s="146">
        <v>6</v>
      </c>
      <c r="M31" s="146">
        <v>6</v>
      </c>
      <c r="N31" s="146">
        <v>6</v>
      </c>
      <c r="O31" s="393">
        <v>8</v>
      </c>
      <c r="P31" s="146">
        <v>6</v>
      </c>
      <c r="Q31" s="393">
        <v>8</v>
      </c>
      <c r="R31" s="146">
        <v>6</v>
      </c>
      <c r="S31" s="393">
        <v>8</v>
      </c>
      <c r="T31" s="393">
        <v>8</v>
      </c>
      <c r="U31" s="119"/>
    </row>
    <row r="32" spans="1:21" ht="15.75" x14ac:dyDescent="0.25">
      <c r="A32" s="57" t="s">
        <v>20</v>
      </c>
      <c r="B32" s="147"/>
      <c r="C32" s="148">
        <v>5.5555555555555558E-3</v>
      </c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50"/>
    </row>
    <row r="33" spans="1:21" x14ac:dyDescent="0.25">
      <c r="A33" s="459" t="s">
        <v>87</v>
      </c>
      <c r="B33" s="128" t="s">
        <v>88</v>
      </c>
      <c r="C33" s="151" t="s">
        <v>38</v>
      </c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31"/>
      <c r="P33" s="131"/>
      <c r="Q33" s="152"/>
      <c r="R33" s="152"/>
      <c r="S33" s="152"/>
      <c r="T33" s="153"/>
      <c r="U33" s="154"/>
    </row>
    <row r="34" spans="1:21" ht="15.75" x14ac:dyDescent="0.25">
      <c r="A34" s="460"/>
      <c r="B34" s="155" t="s">
        <v>22</v>
      </c>
      <c r="C34" s="151" t="s">
        <v>23</v>
      </c>
      <c r="D34" s="130"/>
      <c r="E34" s="130"/>
      <c r="F34" s="130"/>
      <c r="G34" s="130"/>
      <c r="H34" s="156"/>
      <c r="I34" s="156"/>
      <c r="J34" s="130"/>
      <c r="K34" s="130"/>
      <c r="L34" s="130"/>
      <c r="M34" s="130"/>
      <c r="N34" s="130"/>
      <c r="O34" s="130"/>
      <c r="P34" s="130"/>
      <c r="Q34" s="130"/>
      <c r="R34" s="130"/>
      <c r="S34" s="157"/>
      <c r="T34" s="157"/>
      <c r="U34" s="158"/>
    </row>
    <row r="35" spans="1:21" ht="25.5" x14ac:dyDescent="0.25">
      <c r="A35" s="159" t="s">
        <v>89</v>
      </c>
      <c r="B35" s="160" t="s">
        <v>90</v>
      </c>
      <c r="C35" s="151" t="s">
        <v>38</v>
      </c>
      <c r="D35" s="161"/>
      <c r="E35" s="161"/>
      <c r="F35" s="161"/>
      <c r="G35" s="161"/>
      <c r="H35" s="39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2"/>
      <c r="T35" s="162"/>
      <c r="U35" s="158"/>
    </row>
    <row r="36" spans="1:21" ht="25.5" x14ac:dyDescent="0.25">
      <c r="A36" s="32" t="s">
        <v>91</v>
      </c>
      <c r="B36" s="163" t="s">
        <v>92</v>
      </c>
      <c r="C36" s="151" t="s">
        <v>23</v>
      </c>
      <c r="D36" s="161"/>
      <c r="E36" s="161"/>
      <c r="F36" s="164"/>
      <c r="G36" s="161"/>
      <c r="H36" s="164"/>
      <c r="I36" s="164"/>
      <c r="J36" s="161"/>
      <c r="K36" s="161"/>
      <c r="L36" s="161"/>
      <c r="M36" s="161"/>
      <c r="N36" s="161"/>
      <c r="O36" s="161"/>
      <c r="P36" s="161"/>
      <c r="Q36" s="161"/>
      <c r="R36" s="161"/>
      <c r="S36" s="162"/>
      <c r="T36" s="162"/>
      <c r="U36" s="158"/>
    </row>
    <row r="37" spans="1:21" x14ac:dyDescent="0.25">
      <c r="A37" s="459" t="s">
        <v>93</v>
      </c>
      <c r="B37" s="155" t="s">
        <v>94</v>
      </c>
      <c r="C37" s="165" t="s">
        <v>38</v>
      </c>
      <c r="D37" s="131">
        <v>0.19652777777777777</v>
      </c>
      <c r="E37" s="131">
        <v>0.27083333333333331</v>
      </c>
      <c r="F37" s="131">
        <v>0.32847222222222222</v>
      </c>
      <c r="G37" s="131">
        <v>0.3611111111111111</v>
      </c>
      <c r="H37" s="131">
        <v>0.44444444444444442</v>
      </c>
      <c r="I37" s="131">
        <v>0.52708333333333335</v>
      </c>
      <c r="J37" s="131">
        <v>0.56666666666666665</v>
      </c>
      <c r="K37" s="131">
        <v>0.60902777777777783</v>
      </c>
      <c r="L37" s="131">
        <v>0.60902777777777783</v>
      </c>
      <c r="M37" s="131">
        <v>0.65347222222222223</v>
      </c>
      <c r="N37" s="131">
        <v>0.65347222222222223</v>
      </c>
      <c r="O37" s="131">
        <v>0.69444444444444453</v>
      </c>
      <c r="P37" s="131">
        <v>0.73888888888888893</v>
      </c>
      <c r="Q37" s="131">
        <v>0.77847222222222223</v>
      </c>
      <c r="R37" s="131">
        <v>0.8208333333333333</v>
      </c>
      <c r="S37" s="166">
        <v>0.8618055555555556</v>
      </c>
      <c r="T37" s="166">
        <v>0.94305555555555554</v>
      </c>
      <c r="U37" s="167"/>
    </row>
    <row r="38" spans="1:21" ht="15.75" x14ac:dyDescent="0.25">
      <c r="A38" s="460"/>
      <c r="B38" s="168" t="s">
        <v>22</v>
      </c>
      <c r="C38" s="151" t="s">
        <v>23</v>
      </c>
      <c r="D38" s="130">
        <v>0.19999999999999998</v>
      </c>
      <c r="E38" s="130">
        <v>0.27430555555555552</v>
      </c>
      <c r="F38" s="130">
        <v>0.33194444444444443</v>
      </c>
      <c r="G38" s="130">
        <v>0.36458333333333331</v>
      </c>
      <c r="H38" s="130">
        <v>0.44791666666666669</v>
      </c>
      <c r="I38" s="130">
        <v>0.53055555555555556</v>
      </c>
      <c r="J38" s="130">
        <v>0.57013888888888886</v>
      </c>
      <c r="K38" s="396">
        <v>0.61249999999999993</v>
      </c>
      <c r="L38" s="130">
        <v>0.61249999999999993</v>
      </c>
      <c r="M38" s="396">
        <v>0.65694444444444444</v>
      </c>
      <c r="N38" s="130">
        <v>0.65694444444444444</v>
      </c>
      <c r="O38" s="130">
        <v>0.69791666666666663</v>
      </c>
      <c r="P38" s="130">
        <v>0.74236111111111114</v>
      </c>
      <c r="Q38" s="130">
        <v>0.78194444444444444</v>
      </c>
      <c r="R38" s="130">
        <v>0.82430555555555562</v>
      </c>
      <c r="S38" s="130">
        <v>0.8652777777777777</v>
      </c>
      <c r="T38" s="130">
        <v>0.94652777777777775</v>
      </c>
      <c r="U38" s="169"/>
    </row>
    <row r="39" spans="1:21" x14ac:dyDescent="0.25">
      <c r="A39" s="170" t="s">
        <v>95</v>
      </c>
      <c r="B39" s="171" t="s">
        <v>96</v>
      </c>
      <c r="C39" s="151" t="s">
        <v>23</v>
      </c>
      <c r="D39" s="161">
        <v>0.20694444444444446</v>
      </c>
      <c r="E39" s="161">
        <v>0.28125</v>
      </c>
      <c r="F39" s="161">
        <v>0.33888888888888891</v>
      </c>
      <c r="G39" s="161">
        <v>0.37152777777777779</v>
      </c>
      <c r="H39" s="161">
        <v>0.45486111111111116</v>
      </c>
      <c r="I39" s="161">
        <v>0.53750000000000009</v>
      </c>
      <c r="J39" s="161">
        <v>0.57708333333333339</v>
      </c>
      <c r="K39" s="161">
        <v>0.61944444444444446</v>
      </c>
      <c r="L39" s="161">
        <v>0.61944444444444446</v>
      </c>
      <c r="M39" s="161">
        <v>0.66388888888888897</v>
      </c>
      <c r="N39" s="161">
        <v>0.66388888888888897</v>
      </c>
      <c r="O39" s="161">
        <v>0.70486111111111116</v>
      </c>
      <c r="P39" s="161">
        <v>0.74930555555555567</v>
      </c>
      <c r="Q39" s="161">
        <v>0.78888888888888897</v>
      </c>
      <c r="R39" s="161">
        <v>0.83125000000000004</v>
      </c>
      <c r="S39" s="161">
        <v>0.87222222222222223</v>
      </c>
      <c r="T39" s="161">
        <v>0.95347222222222228</v>
      </c>
      <c r="U39" s="172"/>
    </row>
    <row r="40" spans="1:21" x14ac:dyDescent="0.25">
      <c r="A40" s="170" t="s">
        <v>97</v>
      </c>
      <c r="B40" s="163" t="s">
        <v>98</v>
      </c>
      <c r="C40" s="151" t="s">
        <v>23</v>
      </c>
      <c r="D40" s="161">
        <v>0.20972222222222223</v>
      </c>
      <c r="E40" s="161">
        <v>0.28402777777777777</v>
      </c>
      <c r="F40" s="161">
        <v>0.34166666666666667</v>
      </c>
      <c r="G40" s="161">
        <v>0.37430555555555556</v>
      </c>
      <c r="H40" s="161">
        <v>0.45763888888888893</v>
      </c>
      <c r="I40" s="161">
        <v>0.54027777777777786</v>
      </c>
      <c r="J40" s="161">
        <v>0.57986111111111116</v>
      </c>
      <c r="K40" s="161">
        <v>0.62222222222222223</v>
      </c>
      <c r="L40" s="161">
        <v>0.62222222222222223</v>
      </c>
      <c r="M40" s="161">
        <v>0.66666666666666674</v>
      </c>
      <c r="N40" s="161">
        <v>0.66666666666666674</v>
      </c>
      <c r="O40" s="161">
        <v>0.70763888888888893</v>
      </c>
      <c r="P40" s="161">
        <v>0.75208333333333344</v>
      </c>
      <c r="Q40" s="161">
        <v>0.79166666666666674</v>
      </c>
      <c r="R40" s="161">
        <v>0.83402777777777781</v>
      </c>
      <c r="S40" s="161">
        <v>0.875</v>
      </c>
      <c r="T40" s="161">
        <v>0.95625000000000004</v>
      </c>
      <c r="U40" s="172"/>
    </row>
    <row r="41" spans="1:21" x14ac:dyDescent="0.25">
      <c r="A41" s="170" t="s">
        <v>99</v>
      </c>
      <c r="B41" s="171" t="s">
        <v>257</v>
      </c>
      <c r="C41" s="151" t="s">
        <v>23</v>
      </c>
      <c r="D41" s="161">
        <v>0.21180555555555555</v>
      </c>
      <c r="E41" s="161">
        <v>0.28611111111111109</v>
      </c>
      <c r="F41" s="161">
        <v>0.34375</v>
      </c>
      <c r="G41" s="161">
        <v>0.37638888888888888</v>
      </c>
      <c r="H41" s="161">
        <v>0.45972222222222225</v>
      </c>
      <c r="I41" s="161">
        <v>0.54236111111111118</v>
      </c>
      <c r="J41" s="161">
        <v>0.58194444444444449</v>
      </c>
      <c r="K41" s="161">
        <v>0.62430555555555556</v>
      </c>
      <c r="L41" s="161">
        <v>0.62430555555555556</v>
      </c>
      <c r="M41" s="161">
        <v>0.66875000000000007</v>
      </c>
      <c r="N41" s="161">
        <v>0.66875000000000007</v>
      </c>
      <c r="O41" s="161">
        <v>0.70972222222222225</v>
      </c>
      <c r="P41" s="161">
        <v>0.75416666666666676</v>
      </c>
      <c r="Q41" s="161">
        <v>0.79375000000000007</v>
      </c>
      <c r="R41" s="161">
        <v>0.83611111111111114</v>
      </c>
      <c r="S41" s="161">
        <v>0.87708333333333333</v>
      </c>
      <c r="T41" s="161">
        <v>0.95833333333333337</v>
      </c>
      <c r="U41" s="172"/>
    </row>
    <row r="42" spans="1:21" x14ac:dyDescent="0.25">
      <c r="A42" s="170" t="s">
        <v>100</v>
      </c>
      <c r="B42" s="171" t="s">
        <v>101</v>
      </c>
      <c r="C42" s="151" t="s">
        <v>23</v>
      </c>
      <c r="D42" s="161">
        <v>0.21805555555555556</v>
      </c>
      <c r="E42" s="161">
        <v>0.29236111111111107</v>
      </c>
      <c r="F42" s="161">
        <v>0.35</v>
      </c>
      <c r="G42" s="161">
        <v>0.38263888888888886</v>
      </c>
      <c r="H42" s="161">
        <v>0.46597222222222223</v>
      </c>
      <c r="I42" s="161">
        <v>0.54861111111111116</v>
      </c>
      <c r="J42" s="161">
        <v>0.58819444444444446</v>
      </c>
      <c r="K42" s="161">
        <v>0.63055555555555554</v>
      </c>
      <c r="L42" s="161">
        <v>0.63055555555555554</v>
      </c>
      <c r="M42" s="161">
        <v>0.67500000000000004</v>
      </c>
      <c r="N42" s="161">
        <v>0.67500000000000004</v>
      </c>
      <c r="O42" s="161">
        <v>0.71597222222222223</v>
      </c>
      <c r="P42" s="161">
        <v>0.76041666666666674</v>
      </c>
      <c r="Q42" s="161">
        <v>0.8</v>
      </c>
      <c r="R42" s="161">
        <v>0.84236111111111112</v>
      </c>
      <c r="S42" s="161">
        <v>0.8833333333333333</v>
      </c>
      <c r="T42" s="161">
        <v>0.96458333333333335</v>
      </c>
      <c r="U42" s="172"/>
    </row>
    <row r="43" spans="1:21" ht="15.75" x14ac:dyDescent="0.25">
      <c r="A43" s="170" t="s">
        <v>102</v>
      </c>
      <c r="B43" s="171" t="s">
        <v>103</v>
      </c>
      <c r="C43" s="151" t="s">
        <v>23</v>
      </c>
      <c r="D43" s="161">
        <v>0.22569444444444445</v>
      </c>
      <c r="E43" s="161">
        <v>0.29999999999999993</v>
      </c>
      <c r="F43" s="161">
        <v>0.35763888888888884</v>
      </c>
      <c r="G43" s="161">
        <v>0.39027777777777772</v>
      </c>
      <c r="H43" s="161">
        <v>0.47361111111111109</v>
      </c>
      <c r="I43" s="161">
        <v>0.55625000000000002</v>
      </c>
      <c r="J43" s="161">
        <v>0.59583333333333333</v>
      </c>
      <c r="K43" s="161">
        <v>0.6381944444444444</v>
      </c>
      <c r="L43" s="130">
        <v>0.63750000000000007</v>
      </c>
      <c r="M43" s="161">
        <v>0.68263888888888891</v>
      </c>
      <c r="N43" s="130">
        <v>0.68194444444444446</v>
      </c>
      <c r="O43" s="161">
        <v>0.72361111111111109</v>
      </c>
      <c r="P43" s="161">
        <v>0.7680555555555556</v>
      </c>
      <c r="Q43" s="161">
        <v>0.80763888888888891</v>
      </c>
      <c r="R43" s="161">
        <v>0.85</v>
      </c>
      <c r="S43" s="161">
        <v>0.89097222222222217</v>
      </c>
      <c r="T43" s="161">
        <v>0.97222222222222221</v>
      </c>
      <c r="U43" s="172"/>
    </row>
    <row r="44" spans="1:21" ht="15" customHeight="1" x14ac:dyDescent="0.25">
      <c r="A44" s="170" t="s">
        <v>104</v>
      </c>
      <c r="B44" s="163" t="s">
        <v>105</v>
      </c>
      <c r="C44" s="151" t="s">
        <v>23</v>
      </c>
      <c r="D44" s="161">
        <v>0.23194444444444443</v>
      </c>
      <c r="E44" s="161">
        <v>0.30624999999999991</v>
      </c>
      <c r="F44" s="161">
        <v>0.36388888888888882</v>
      </c>
      <c r="G44" s="161">
        <v>0.3965277777777777</v>
      </c>
      <c r="H44" s="161">
        <v>0.47986111111111107</v>
      </c>
      <c r="I44" s="161">
        <v>0.5625</v>
      </c>
      <c r="J44" s="161">
        <v>0.6020833333333333</v>
      </c>
      <c r="K44" s="161">
        <v>0.64444444444444438</v>
      </c>
      <c r="L44" s="161"/>
      <c r="M44" s="161">
        <v>0.68888888888888888</v>
      </c>
      <c r="N44" s="161"/>
      <c r="O44" s="161">
        <v>0.72986111111111107</v>
      </c>
      <c r="P44" s="161">
        <v>0.77430555555555558</v>
      </c>
      <c r="Q44" s="161">
        <v>0.81388888888888888</v>
      </c>
      <c r="R44" s="161">
        <v>0.85624999999999996</v>
      </c>
      <c r="S44" s="161">
        <v>0.89722222222222214</v>
      </c>
      <c r="T44" s="161">
        <v>0.97847222222222219</v>
      </c>
      <c r="U44" s="172"/>
    </row>
    <row r="45" spans="1:21" x14ac:dyDescent="0.25">
      <c r="A45" s="170" t="s">
        <v>106</v>
      </c>
      <c r="B45" s="171" t="s">
        <v>107</v>
      </c>
      <c r="C45" s="151" t="s">
        <v>23</v>
      </c>
      <c r="D45" s="161">
        <v>0.23680555555555557</v>
      </c>
      <c r="E45" s="161">
        <v>0.31111111111111106</v>
      </c>
      <c r="F45" s="161">
        <v>0.36874999999999997</v>
      </c>
      <c r="G45" s="161">
        <v>0.40138888888888885</v>
      </c>
      <c r="H45" s="161">
        <v>0.48472222222222222</v>
      </c>
      <c r="I45" s="161">
        <v>0.5673611111111112</v>
      </c>
      <c r="J45" s="161">
        <v>0.60694444444444451</v>
      </c>
      <c r="K45" s="161">
        <v>0.64930555555555558</v>
      </c>
      <c r="L45" s="161"/>
      <c r="M45" s="161">
        <v>0.69375000000000009</v>
      </c>
      <c r="N45" s="161"/>
      <c r="O45" s="161">
        <v>0.73472222222222228</v>
      </c>
      <c r="P45" s="161">
        <v>0.77916666666666679</v>
      </c>
      <c r="Q45" s="161">
        <v>0.81875000000000009</v>
      </c>
      <c r="R45" s="161">
        <v>0.86111111111111116</v>
      </c>
      <c r="S45" s="161">
        <v>0.90208333333333335</v>
      </c>
      <c r="T45" s="161">
        <v>0.98333333333333339</v>
      </c>
      <c r="U45" s="172"/>
    </row>
    <row r="46" spans="1:21" x14ac:dyDescent="0.25">
      <c r="A46" s="170" t="s">
        <v>108</v>
      </c>
      <c r="B46" s="171" t="s">
        <v>109</v>
      </c>
      <c r="C46" s="151" t="s">
        <v>23</v>
      </c>
      <c r="D46" s="161">
        <v>0.24236111111111111</v>
      </c>
      <c r="E46" s="161">
        <v>0.3166666666666666</v>
      </c>
      <c r="F46" s="161">
        <v>0.3743055555555555</v>
      </c>
      <c r="G46" s="161">
        <v>0.40694444444444439</v>
      </c>
      <c r="H46" s="161">
        <v>0.49027777777777776</v>
      </c>
      <c r="I46" s="161">
        <v>0.57291666666666674</v>
      </c>
      <c r="J46" s="161">
        <v>0.61250000000000004</v>
      </c>
      <c r="K46" s="161">
        <v>0.65486111111111112</v>
      </c>
      <c r="L46" s="161"/>
      <c r="M46" s="161">
        <v>0.69930555555555562</v>
      </c>
      <c r="N46" s="161"/>
      <c r="O46" s="161">
        <v>0.74027777777777781</v>
      </c>
      <c r="P46" s="161">
        <v>0.78472222222222232</v>
      </c>
      <c r="Q46" s="161">
        <v>0.82430555555555562</v>
      </c>
      <c r="R46" s="161">
        <v>0.8666666666666667</v>
      </c>
      <c r="S46" s="161">
        <v>0.90763888888888888</v>
      </c>
      <c r="T46" s="161">
        <v>0.98888888888888893</v>
      </c>
      <c r="U46" s="172"/>
    </row>
    <row r="47" spans="1:21" x14ac:dyDescent="0.25">
      <c r="A47" s="170" t="s">
        <v>110</v>
      </c>
      <c r="B47" s="171" t="s">
        <v>111</v>
      </c>
      <c r="C47" s="151" t="s">
        <v>23</v>
      </c>
      <c r="D47" s="161">
        <v>0.24652777777777779</v>
      </c>
      <c r="E47" s="161">
        <v>0.3208333333333333</v>
      </c>
      <c r="F47" s="161">
        <v>0.37847222222222221</v>
      </c>
      <c r="G47" s="161">
        <v>0.41111111111111109</v>
      </c>
      <c r="H47" s="161">
        <v>0.49444444444444446</v>
      </c>
      <c r="I47" s="161">
        <v>0.57708333333333339</v>
      </c>
      <c r="J47" s="161">
        <v>0.6166666666666667</v>
      </c>
      <c r="K47" s="161">
        <v>0.65902777777777777</v>
      </c>
      <c r="L47" s="161"/>
      <c r="M47" s="161">
        <v>0.70347222222222228</v>
      </c>
      <c r="N47" s="161"/>
      <c r="O47" s="161">
        <v>0.74444444444444446</v>
      </c>
      <c r="P47" s="161">
        <v>0.78888888888888897</v>
      </c>
      <c r="Q47" s="161">
        <v>0.82847222222222228</v>
      </c>
      <c r="R47" s="161">
        <v>0.87083333333333335</v>
      </c>
      <c r="S47" s="161">
        <v>0.91180555555555554</v>
      </c>
      <c r="T47" s="161">
        <v>0.99305555555555558</v>
      </c>
      <c r="U47" s="172"/>
    </row>
    <row r="48" spans="1:21" x14ac:dyDescent="0.25">
      <c r="A48" s="170" t="s">
        <v>112</v>
      </c>
      <c r="B48" s="171" t="s">
        <v>113</v>
      </c>
      <c r="C48" s="151" t="s">
        <v>23</v>
      </c>
      <c r="D48" s="161">
        <v>0.25</v>
      </c>
      <c r="E48" s="161">
        <v>0.32430555555555551</v>
      </c>
      <c r="F48" s="161">
        <v>0.38194444444444442</v>
      </c>
      <c r="G48" s="161">
        <v>0.4145833333333333</v>
      </c>
      <c r="H48" s="161">
        <v>0.49791666666666667</v>
      </c>
      <c r="I48" s="161">
        <v>0.5805555555555556</v>
      </c>
      <c r="J48" s="161">
        <v>0.62013888888888891</v>
      </c>
      <c r="K48" s="161">
        <v>0.66249999999999998</v>
      </c>
      <c r="L48" s="161"/>
      <c r="M48" s="161">
        <v>0.70694444444444449</v>
      </c>
      <c r="N48" s="161"/>
      <c r="O48" s="161">
        <v>0.74791666666666667</v>
      </c>
      <c r="P48" s="161">
        <v>0.79236111111111118</v>
      </c>
      <c r="Q48" s="161">
        <v>0.83194444444444449</v>
      </c>
      <c r="R48" s="161">
        <v>0.87430555555555556</v>
      </c>
      <c r="S48" s="161">
        <v>0.91527777777777775</v>
      </c>
      <c r="T48" s="161">
        <v>0.99652777777777779</v>
      </c>
      <c r="U48" s="172"/>
    </row>
    <row r="49" spans="1:24" x14ac:dyDescent="0.25">
      <c r="A49" s="170" t="s">
        <v>114</v>
      </c>
      <c r="B49" s="171" t="s">
        <v>115</v>
      </c>
      <c r="C49" s="151" t="s">
        <v>23</v>
      </c>
      <c r="D49" s="161">
        <v>0.25625000000000003</v>
      </c>
      <c r="E49" s="161">
        <v>0.33055555555555555</v>
      </c>
      <c r="F49" s="161">
        <v>0.38819444444444445</v>
      </c>
      <c r="G49" s="161">
        <v>0.42083333333333334</v>
      </c>
      <c r="H49" s="161">
        <v>0.50416666666666665</v>
      </c>
      <c r="I49" s="161">
        <v>0.58680555555555558</v>
      </c>
      <c r="J49" s="161">
        <v>0.62638888888888888</v>
      </c>
      <c r="K49" s="161">
        <v>0.66874999999999996</v>
      </c>
      <c r="L49" s="161"/>
      <c r="M49" s="161">
        <v>0.71319444444444446</v>
      </c>
      <c r="N49" s="161"/>
      <c r="O49" s="161">
        <v>0.75416666666666665</v>
      </c>
      <c r="P49" s="161">
        <v>0.79861111111111116</v>
      </c>
      <c r="Q49" s="161">
        <v>0.83819444444444446</v>
      </c>
      <c r="R49" s="161">
        <v>0.88055555555555554</v>
      </c>
      <c r="S49" s="161">
        <v>0.92152777777777772</v>
      </c>
      <c r="T49" s="161">
        <v>1.0027777777777778</v>
      </c>
      <c r="U49" s="172"/>
    </row>
    <row r="50" spans="1:24" x14ac:dyDescent="0.25">
      <c r="A50" s="159" t="s">
        <v>82</v>
      </c>
      <c r="B50" s="171" t="s">
        <v>256</v>
      </c>
      <c r="C50" s="173" t="s">
        <v>38</v>
      </c>
      <c r="D50" s="161">
        <v>0.2638888888888889</v>
      </c>
      <c r="E50" s="161">
        <v>0.33819444444444441</v>
      </c>
      <c r="F50" s="161">
        <v>0.39583333333333331</v>
      </c>
      <c r="G50" s="161">
        <v>0.4284722222222222</v>
      </c>
      <c r="H50" s="161">
        <v>0.51180555555555551</v>
      </c>
      <c r="I50" s="161">
        <v>0.59444444444444444</v>
      </c>
      <c r="J50" s="161">
        <v>0.63402777777777775</v>
      </c>
      <c r="K50" s="161">
        <v>0.67638888888888882</v>
      </c>
      <c r="L50" s="161"/>
      <c r="M50" s="161">
        <v>0.72083333333333333</v>
      </c>
      <c r="N50" s="161"/>
      <c r="O50" s="161">
        <v>0.76180555555555551</v>
      </c>
      <c r="P50" s="161">
        <v>0.80625000000000002</v>
      </c>
      <c r="Q50" s="161">
        <v>0.84583333333333333</v>
      </c>
      <c r="R50" s="161">
        <v>0.8881944444444444</v>
      </c>
      <c r="S50" s="161">
        <v>0.92916666666666659</v>
      </c>
      <c r="T50" s="161">
        <v>1.0104166666666665</v>
      </c>
      <c r="U50" s="172"/>
    </row>
    <row r="51" spans="1:24" ht="15.75" x14ac:dyDescent="0.25">
      <c r="A51" s="450" t="s">
        <v>36</v>
      </c>
      <c r="B51" s="155" t="s">
        <v>37</v>
      </c>
      <c r="C51" s="165" t="s">
        <v>38</v>
      </c>
      <c r="D51" s="130">
        <v>0.27430555555555552</v>
      </c>
      <c r="E51" s="130">
        <v>0.34652777777777777</v>
      </c>
      <c r="F51" s="130">
        <v>0.40624999999999994</v>
      </c>
      <c r="G51" s="130">
        <v>0.43888888888888883</v>
      </c>
      <c r="H51" s="130">
        <v>0.52222222222222214</v>
      </c>
      <c r="I51" s="130">
        <v>0.60486111111111107</v>
      </c>
      <c r="J51" s="130">
        <v>0.64444444444444438</v>
      </c>
      <c r="K51" s="130">
        <v>0.68680555555555545</v>
      </c>
      <c r="L51" s="130"/>
      <c r="M51" s="130">
        <v>0.73124999999999996</v>
      </c>
      <c r="N51" s="130"/>
      <c r="O51" s="130">
        <v>0.77222222222222214</v>
      </c>
      <c r="P51" s="130">
        <v>0.81666666666666665</v>
      </c>
      <c r="Q51" s="130">
        <v>0.85624999999999996</v>
      </c>
      <c r="R51" s="130">
        <v>0.89861111111111103</v>
      </c>
      <c r="S51" s="130">
        <v>0.93958333333333321</v>
      </c>
      <c r="T51" s="130">
        <v>1.020833333333333</v>
      </c>
      <c r="U51" s="167"/>
    </row>
    <row r="52" spans="1:24" ht="15.75" thickBot="1" x14ac:dyDescent="0.3">
      <c r="A52" s="461"/>
      <c r="B52" s="178"/>
      <c r="C52" s="179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1"/>
    </row>
    <row r="54" spans="1:24" s="189" customFormat="1" ht="15" customHeight="1" x14ac:dyDescent="0.2">
      <c r="A54" s="182" t="s">
        <v>232</v>
      </c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S54" s="108"/>
      <c r="T54" s="108"/>
      <c r="U54" s="108"/>
      <c r="V54" s="108"/>
      <c r="X54" s="244"/>
    </row>
    <row r="55" spans="1:24" s="189" customFormat="1" ht="15" customHeight="1" x14ac:dyDescent="0.2">
      <c r="A55" s="182" t="s">
        <v>231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S55" s="108"/>
      <c r="T55" s="108"/>
      <c r="U55" s="108"/>
      <c r="V55" s="108"/>
      <c r="X55" s="244"/>
    </row>
    <row r="56" spans="1:24" s="189" customFormat="1" ht="15" customHeight="1" x14ac:dyDescent="0.2">
      <c r="A56" s="182" t="s">
        <v>116</v>
      </c>
      <c r="B56" s="108"/>
      <c r="D56" s="395">
        <v>0.61249999999999993</v>
      </c>
      <c r="E56" s="108" t="s">
        <v>260</v>
      </c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S56" s="108"/>
      <c r="T56" s="108"/>
      <c r="U56" s="108"/>
      <c r="V56" s="108"/>
      <c r="X56" s="244"/>
    </row>
    <row r="57" spans="1:24" s="189" customFormat="1" ht="15.95" customHeight="1" x14ac:dyDescent="0.2">
      <c r="A57" s="183" t="s">
        <v>72</v>
      </c>
      <c r="B57" s="184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S57" s="108"/>
      <c r="T57" s="108"/>
      <c r="U57" s="108"/>
      <c r="V57" s="108"/>
      <c r="X57" s="244"/>
    </row>
    <row r="58" spans="1:24" s="189" customFormat="1" ht="15.95" customHeight="1" x14ac:dyDescent="0.2">
      <c r="A58" s="183" t="s">
        <v>73</v>
      </c>
      <c r="B58" s="184"/>
      <c r="C58" s="108"/>
      <c r="D58" s="394"/>
      <c r="E58" s="394"/>
      <c r="F58" s="394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S58" s="108"/>
      <c r="T58" s="108"/>
      <c r="U58" s="108"/>
      <c r="V58" s="108"/>
      <c r="X58" s="244"/>
    </row>
    <row r="59" spans="1:24" s="189" customFormat="1" ht="15.95" customHeight="1" x14ac:dyDescent="0.2">
      <c r="A59" s="183" t="s">
        <v>74</v>
      </c>
      <c r="B59" s="184"/>
      <c r="C59" s="108"/>
      <c r="D59" s="394"/>
      <c r="E59" s="394"/>
      <c r="F59" s="394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S59" s="108"/>
      <c r="T59" s="108"/>
      <c r="U59" s="108"/>
      <c r="V59" s="108"/>
      <c r="X59" s="244"/>
    </row>
    <row r="60" spans="1:24" s="189" customFormat="1" ht="15.95" customHeight="1" x14ac:dyDescent="0.2">
      <c r="A60" s="185" t="s">
        <v>75</v>
      </c>
      <c r="B60" s="184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S60" s="108"/>
      <c r="T60" s="108"/>
      <c r="U60" s="108"/>
      <c r="V60" s="108"/>
      <c r="X60" s="244"/>
    </row>
    <row r="61" spans="1:24" s="189" customFormat="1" ht="15.95" customHeight="1" x14ac:dyDescent="0.2">
      <c r="A61" s="183" t="s">
        <v>76</v>
      </c>
      <c r="B61" s="106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S61" s="108"/>
      <c r="T61" s="108"/>
      <c r="U61" s="108"/>
      <c r="V61" s="108"/>
      <c r="X61" s="244"/>
    </row>
    <row r="62" spans="1:24" s="189" customFormat="1" ht="15.95" customHeight="1" x14ac:dyDescent="0.2">
      <c r="A62" s="183" t="s">
        <v>77</v>
      </c>
      <c r="B62" s="106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S62" s="108"/>
      <c r="T62" s="108"/>
      <c r="U62" s="108"/>
      <c r="V62" s="108"/>
      <c r="X62" s="244"/>
    </row>
    <row r="63" spans="1:24" s="189" customFormat="1" ht="15.95" customHeight="1" x14ac:dyDescent="0.2">
      <c r="A63" s="185" t="s">
        <v>78</v>
      </c>
      <c r="B63" s="185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S63" s="108"/>
      <c r="T63" s="108"/>
      <c r="U63" s="108"/>
      <c r="V63" s="108"/>
      <c r="X63" s="244"/>
    </row>
  </sheetData>
  <mergeCells count="9">
    <mergeCell ref="A33:A34"/>
    <mergeCell ref="A37:A38"/>
    <mergeCell ref="A51:A52"/>
    <mergeCell ref="B1:U1"/>
    <mergeCell ref="C2:U2"/>
    <mergeCell ref="A7:A8"/>
    <mergeCell ref="A21:A22"/>
    <mergeCell ref="A25:A26"/>
    <mergeCell ref="C28:U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workbookViewId="0">
      <selection activeCell="E58" sqref="E58"/>
    </sheetView>
  </sheetViews>
  <sheetFormatPr defaultRowHeight="15" x14ac:dyDescent="0.25"/>
  <cols>
    <col min="1" max="1" width="5.140625" customWidth="1"/>
    <col min="2" max="2" width="18.5703125" bestFit="1" customWidth="1"/>
    <col min="3" max="3" width="18.85546875" customWidth="1"/>
    <col min="4" max="4" width="12.7109375" customWidth="1"/>
    <col min="5" max="5" width="15.85546875" customWidth="1"/>
    <col min="6" max="6" width="12.7109375" customWidth="1"/>
    <col min="7" max="7" width="30" customWidth="1"/>
    <col min="8" max="9" width="12.7109375" customWidth="1"/>
    <col min="10" max="10" width="18" customWidth="1"/>
  </cols>
  <sheetData>
    <row r="1" spans="1:10" ht="16.5" x14ac:dyDescent="0.25">
      <c r="A1" s="485" t="s">
        <v>274</v>
      </c>
      <c r="B1" s="486"/>
      <c r="C1" s="486"/>
      <c r="D1" s="486"/>
      <c r="E1" s="486"/>
      <c r="F1" s="486"/>
      <c r="G1" s="486"/>
      <c r="H1" s="486"/>
      <c r="I1" s="486"/>
      <c r="J1" s="487"/>
    </row>
    <row r="2" spans="1:10" x14ac:dyDescent="0.25">
      <c r="A2" s="482" t="s">
        <v>262</v>
      </c>
      <c r="B2" s="478" t="s">
        <v>263</v>
      </c>
      <c r="C2" s="478" t="s">
        <v>264</v>
      </c>
      <c r="D2" s="478" t="s">
        <v>265</v>
      </c>
      <c r="E2" s="478" t="s">
        <v>266</v>
      </c>
      <c r="F2" s="478" t="s">
        <v>267</v>
      </c>
      <c r="G2" s="484" t="s">
        <v>268</v>
      </c>
      <c r="H2" s="484" t="s">
        <v>269</v>
      </c>
      <c r="I2" s="484" t="s">
        <v>270</v>
      </c>
      <c r="J2" s="478" t="s">
        <v>271</v>
      </c>
    </row>
    <row r="3" spans="1:10" x14ac:dyDescent="0.25">
      <c r="A3" s="482"/>
      <c r="B3" s="478"/>
      <c r="C3" s="478"/>
      <c r="D3" s="478"/>
      <c r="E3" s="478"/>
      <c r="F3" s="478"/>
      <c r="G3" s="484"/>
      <c r="H3" s="484"/>
      <c r="I3" s="484"/>
      <c r="J3" s="478"/>
    </row>
    <row r="4" spans="1:10" x14ac:dyDescent="0.25">
      <c r="A4" s="482"/>
      <c r="B4" s="483"/>
      <c r="C4" s="478"/>
      <c r="D4" s="478"/>
      <c r="E4" s="478"/>
      <c r="F4" s="478"/>
      <c r="G4" s="484"/>
      <c r="H4" s="484"/>
      <c r="I4" s="484"/>
      <c r="J4" s="478"/>
    </row>
    <row r="5" spans="1:10" x14ac:dyDescent="0.25">
      <c r="A5" s="397">
        <v>1</v>
      </c>
      <c r="B5" s="397" t="s">
        <v>159</v>
      </c>
      <c r="C5" s="399" t="s">
        <v>21</v>
      </c>
      <c r="D5" s="333">
        <v>0.16527777777777777</v>
      </c>
      <c r="E5" s="399" t="s">
        <v>93</v>
      </c>
      <c r="F5" s="333">
        <v>0.23819444444444446</v>
      </c>
      <c r="G5" s="399" t="s">
        <v>16</v>
      </c>
      <c r="H5" s="402">
        <v>65</v>
      </c>
      <c r="I5" s="410">
        <v>77</v>
      </c>
      <c r="J5" s="403">
        <f>I5*H5</f>
        <v>5005</v>
      </c>
    </row>
    <row r="6" spans="1:10" x14ac:dyDescent="0.25">
      <c r="A6" s="397">
        <v>2</v>
      </c>
      <c r="B6" s="429">
        <v>11392</v>
      </c>
      <c r="C6" s="430" t="s">
        <v>21</v>
      </c>
      <c r="D6" s="431">
        <v>0.21319444444444444</v>
      </c>
      <c r="E6" s="430" t="s">
        <v>93</v>
      </c>
      <c r="F6" s="431">
        <v>0.25972222222222224</v>
      </c>
      <c r="G6" s="430" t="s">
        <v>17</v>
      </c>
      <c r="H6" s="432">
        <v>51</v>
      </c>
      <c r="I6" s="433">
        <v>55</v>
      </c>
      <c r="J6" s="434">
        <f t="shared" ref="J6:J55" si="0">I6*H6</f>
        <v>2805</v>
      </c>
    </row>
    <row r="7" spans="1:10" x14ac:dyDescent="0.25">
      <c r="A7" s="399">
        <v>3</v>
      </c>
      <c r="B7" s="397">
        <v>11362</v>
      </c>
      <c r="C7" s="399" t="s">
        <v>21</v>
      </c>
      <c r="D7" s="333">
        <v>0.21666666666666667</v>
      </c>
      <c r="E7" s="399" t="s">
        <v>93</v>
      </c>
      <c r="F7" s="333">
        <v>0.28958333333333336</v>
      </c>
      <c r="G7" s="399" t="s">
        <v>17</v>
      </c>
      <c r="H7" s="406">
        <v>65</v>
      </c>
      <c r="I7" s="410">
        <v>55</v>
      </c>
      <c r="J7" s="403">
        <f t="shared" si="0"/>
        <v>3575</v>
      </c>
    </row>
    <row r="8" spans="1:10" x14ac:dyDescent="0.25">
      <c r="A8" s="397">
        <v>4</v>
      </c>
      <c r="B8" s="397" t="s">
        <v>160</v>
      </c>
      <c r="C8" s="399" t="s">
        <v>218</v>
      </c>
      <c r="D8" s="400">
        <v>0.25</v>
      </c>
      <c r="E8" s="399" t="s">
        <v>93</v>
      </c>
      <c r="F8" s="333">
        <v>0.28958333333333336</v>
      </c>
      <c r="G8" s="399" t="s">
        <v>17</v>
      </c>
      <c r="H8" s="406">
        <v>29</v>
      </c>
      <c r="I8" s="410">
        <v>55</v>
      </c>
      <c r="J8" s="403">
        <f t="shared" si="0"/>
        <v>1595</v>
      </c>
    </row>
    <row r="9" spans="1:10" x14ac:dyDescent="0.25">
      <c r="A9" s="397">
        <v>5</v>
      </c>
      <c r="B9" s="397">
        <v>11251</v>
      </c>
      <c r="C9" s="399" t="s">
        <v>93</v>
      </c>
      <c r="D9" s="333">
        <v>0.27083333333333331</v>
      </c>
      <c r="E9" s="399" t="s">
        <v>87</v>
      </c>
      <c r="F9" s="333">
        <v>0.3</v>
      </c>
      <c r="G9" s="399" t="s">
        <v>189</v>
      </c>
      <c r="H9" s="402">
        <v>15</v>
      </c>
      <c r="I9" s="410">
        <v>8</v>
      </c>
      <c r="J9" s="403">
        <f t="shared" si="0"/>
        <v>120</v>
      </c>
    </row>
    <row r="10" spans="1:10" x14ac:dyDescent="0.25">
      <c r="A10" s="399">
        <v>6</v>
      </c>
      <c r="B10" s="397">
        <v>11255</v>
      </c>
      <c r="C10" s="399" t="s">
        <v>93</v>
      </c>
      <c r="D10" s="333">
        <v>0.29375000000000001</v>
      </c>
      <c r="E10" s="399" t="s">
        <v>87</v>
      </c>
      <c r="F10" s="333">
        <v>0.32291666666666669</v>
      </c>
      <c r="G10" s="399" t="s">
        <v>190</v>
      </c>
      <c r="H10" s="402">
        <v>15</v>
      </c>
      <c r="I10" s="410">
        <v>2</v>
      </c>
      <c r="J10" s="403">
        <f t="shared" si="0"/>
        <v>30</v>
      </c>
    </row>
    <row r="11" spans="1:10" x14ac:dyDescent="0.25">
      <c r="A11" s="397">
        <v>7</v>
      </c>
      <c r="B11" s="429">
        <v>11394</v>
      </c>
      <c r="C11" s="430" t="s">
        <v>21</v>
      </c>
      <c r="D11" s="431">
        <v>0.24236111111111111</v>
      </c>
      <c r="E11" s="430" t="s">
        <v>93</v>
      </c>
      <c r="F11" s="431">
        <v>0.28888888888888892</v>
      </c>
      <c r="G11" s="430" t="s">
        <v>17</v>
      </c>
      <c r="H11" s="435">
        <v>51</v>
      </c>
      <c r="I11" s="433">
        <v>55</v>
      </c>
      <c r="J11" s="434">
        <f t="shared" si="0"/>
        <v>2805</v>
      </c>
    </row>
    <row r="12" spans="1:10" x14ac:dyDescent="0.25">
      <c r="A12" s="397">
        <v>8</v>
      </c>
      <c r="B12" s="397" t="s">
        <v>161</v>
      </c>
      <c r="C12" s="399" t="s">
        <v>21</v>
      </c>
      <c r="D12" s="333">
        <v>0.25555555555555559</v>
      </c>
      <c r="E12" s="399" t="s">
        <v>93</v>
      </c>
      <c r="F12" s="333">
        <v>0.32500000000000001</v>
      </c>
      <c r="G12" s="399" t="s">
        <v>17</v>
      </c>
      <c r="H12" s="402">
        <v>65</v>
      </c>
      <c r="I12" s="410">
        <v>55</v>
      </c>
      <c r="J12" s="403">
        <f t="shared" si="0"/>
        <v>3575</v>
      </c>
    </row>
    <row r="13" spans="1:10" x14ac:dyDescent="0.25">
      <c r="A13" s="399">
        <v>9</v>
      </c>
      <c r="B13" s="397" t="s">
        <v>162</v>
      </c>
      <c r="C13" s="399" t="s">
        <v>199</v>
      </c>
      <c r="D13" s="400">
        <v>0.23124999999999998</v>
      </c>
      <c r="E13" s="399" t="s">
        <v>93</v>
      </c>
      <c r="F13" s="333">
        <v>0.32500000000000001</v>
      </c>
      <c r="G13" s="399" t="s">
        <v>191</v>
      </c>
      <c r="H13" s="406">
        <v>86</v>
      </c>
      <c r="I13" s="410">
        <v>22</v>
      </c>
      <c r="J13" s="403">
        <f t="shared" si="0"/>
        <v>1892</v>
      </c>
    </row>
    <row r="14" spans="1:10" x14ac:dyDescent="0.25">
      <c r="A14" s="397">
        <v>10</v>
      </c>
      <c r="B14" s="397" t="s">
        <v>163</v>
      </c>
      <c r="C14" s="399" t="s">
        <v>21</v>
      </c>
      <c r="D14" s="333">
        <v>0.36874999999999997</v>
      </c>
      <c r="E14" s="399" t="s">
        <v>93</v>
      </c>
      <c r="F14" s="333">
        <v>0.43819444444444444</v>
      </c>
      <c r="G14" s="399" t="s">
        <v>16</v>
      </c>
      <c r="H14" s="402">
        <v>65</v>
      </c>
      <c r="I14" s="410">
        <v>77</v>
      </c>
      <c r="J14" s="403">
        <f t="shared" si="0"/>
        <v>5005</v>
      </c>
    </row>
    <row r="15" spans="1:10" x14ac:dyDescent="0.25">
      <c r="A15" s="397">
        <v>11</v>
      </c>
      <c r="B15" s="397" t="s">
        <v>164</v>
      </c>
      <c r="C15" s="399" t="s">
        <v>21</v>
      </c>
      <c r="D15" s="333">
        <v>0.48055555555555557</v>
      </c>
      <c r="E15" s="399" t="s">
        <v>93</v>
      </c>
      <c r="F15" s="333">
        <v>0.55347222222222203</v>
      </c>
      <c r="G15" s="399" t="s">
        <v>17</v>
      </c>
      <c r="H15" s="402">
        <v>65</v>
      </c>
      <c r="I15" s="410">
        <v>55</v>
      </c>
      <c r="J15" s="403">
        <f t="shared" si="0"/>
        <v>3575</v>
      </c>
    </row>
    <row r="16" spans="1:10" x14ac:dyDescent="0.25">
      <c r="A16" s="399">
        <v>12</v>
      </c>
      <c r="B16" s="397" t="s">
        <v>165</v>
      </c>
      <c r="C16" s="399" t="s">
        <v>199</v>
      </c>
      <c r="D16" s="400">
        <v>0.45833333333333331</v>
      </c>
      <c r="E16" s="399" t="s">
        <v>93</v>
      </c>
      <c r="F16" s="333">
        <v>0.55347222222222203</v>
      </c>
      <c r="G16" s="399" t="s">
        <v>191</v>
      </c>
      <c r="H16" s="406">
        <v>86</v>
      </c>
      <c r="I16" s="410">
        <v>22</v>
      </c>
      <c r="J16" s="403">
        <f t="shared" si="0"/>
        <v>1892</v>
      </c>
    </row>
    <row r="17" spans="1:10" x14ac:dyDescent="0.25">
      <c r="A17" s="397">
        <v>13</v>
      </c>
      <c r="B17" s="397">
        <v>11374</v>
      </c>
      <c r="C17" s="399" t="s">
        <v>21</v>
      </c>
      <c r="D17" s="333">
        <v>0.55277777777777781</v>
      </c>
      <c r="E17" s="399" t="s">
        <v>93</v>
      </c>
      <c r="F17" s="333">
        <v>0.62569444444444422</v>
      </c>
      <c r="G17" s="399" t="s">
        <v>16</v>
      </c>
      <c r="H17" s="402">
        <v>65</v>
      </c>
      <c r="I17" s="410">
        <v>77</v>
      </c>
      <c r="J17" s="403">
        <f t="shared" si="0"/>
        <v>5005</v>
      </c>
    </row>
    <row r="18" spans="1:10" x14ac:dyDescent="0.25">
      <c r="A18" s="397">
        <v>14</v>
      </c>
      <c r="B18" s="397" t="s">
        <v>166</v>
      </c>
      <c r="C18" s="399" t="s">
        <v>21</v>
      </c>
      <c r="D18" s="333">
        <v>0.63541666666666663</v>
      </c>
      <c r="E18" s="399" t="s">
        <v>93</v>
      </c>
      <c r="F18" s="333">
        <v>0.70277777777777761</v>
      </c>
      <c r="G18" s="399" t="s">
        <v>17</v>
      </c>
      <c r="H18" s="402">
        <v>65</v>
      </c>
      <c r="I18" s="410">
        <v>55</v>
      </c>
      <c r="J18" s="403">
        <f t="shared" si="0"/>
        <v>3575</v>
      </c>
    </row>
    <row r="19" spans="1:10" x14ac:dyDescent="0.25">
      <c r="A19" s="399">
        <v>15</v>
      </c>
      <c r="B19" s="397">
        <v>11263</v>
      </c>
      <c r="C19" s="399" t="s">
        <v>93</v>
      </c>
      <c r="D19" s="409">
        <v>0.66666666666666663</v>
      </c>
      <c r="E19" s="399" t="s">
        <v>87</v>
      </c>
      <c r="F19" s="333">
        <v>0.68888888888888899</v>
      </c>
      <c r="G19" s="399" t="s">
        <v>190</v>
      </c>
      <c r="H19" s="402">
        <v>15</v>
      </c>
      <c r="I19" s="410">
        <v>2</v>
      </c>
      <c r="J19" s="403">
        <f t="shared" si="0"/>
        <v>30</v>
      </c>
    </row>
    <row r="20" spans="1:10" x14ac:dyDescent="0.25">
      <c r="A20" s="397">
        <v>16</v>
      </c>
      <c r="B20" s="397" t="s">
        <v>167</v>
      </c>
      <c r="C20" s="399" t="s">
        <v>21</v>
      </c>
      <c r="D20" s="409">
        <v>0.6972222222222223</v>
      </c>
      <c r="E20" s="399" t="s">
        <v>93</v>
      </c>
      <c r="F20" s="333">
        <v>0.76666666666666672</v>
      </c>
      <c r="G20" s="399" t="s">
        <v>17</v>
      </c>
      <c r="H20" s="402">
        <v>65</v>
      </c>
      <c r="I20" s="410">
        <v>55</v>
      </c>
      <c r="J20" s="403">
        <f t="shared" si="0"/>
        <v>3575</v>
      </c>
    </row>
    <row r="21" spans="1:10" x14ac:dyDescent="0.25">
      <c r="A21" s="397">
        <v>17</v>
      </c>
      <c r="B21" s="397" t="s">
        <v>168</v>
      </c>
      <c r="C21" s="399" t="s">
        <v>199</v>
      </c>
      <c r="D21" s="409">
        <v>0.67499999999999993</v>
      </c>
      <c r="E21" s="399" t="s">
        <v>93</v>
      </c>
      <c r="F21" s="333">
        <v>0.76666666666666672</v>
      </c>
      <c r="G21" s="399" t="s">
        <v>191</v>
      </c>
      <c r="H21" s="406">
        <v>86</v>
      </c>
      <c r="I21" s="410">
        <v>22</v>
      </c>
      <c r="J21" s="403">
        <f t="shared" si="0"/>
        <v>1892</v>
      </c>
    </row>
    <row r="22" spans="1:10" x14ac:dyDescent="0.25">
      <c r="A22" s="399">
        <v>18</v>
      </c>
      <c r="B22" s="397" t="s">
        <v>169</v>
      </c>
      <c r="C22" s="399" t="s">
        <v>21</v>
      </c>
      <c r="D22" s="409">
        <v>0.77638888888888891</v>
      </c>
      <c r="E22" s="399" t="s">
        <v>93</v>
      </c>
      <c r="F22" s="333">
        <v>0.84930555555555542</v>
      </c>
      <c r="G22" s="399" t="s">
        <v>17</v>
      </c>
      <c r="H22" s="402">
        <v>65</v>
      </c>
      <c r="I22" s="410">
        <v>55</v>
      </c>
      <c r="J22" s="403">
        <f t="shared" si="0"/>
        <v>3575</v>
      </c>
    </row>
    <row r="23" spans="1:10" x14ac:dyDescent="0.25">
      <c r="A23" s="397">
        <v>19</v>
      </c>
      <c r="B23" s="397" t="s">
        <v>170</v>
      </c>
      <c r="C23" s="399" t="s">
        <v>199</v>
      </c>
      <c r="D23" s="409">
        <v>0.75416666666666676</v>
      </c>
      <c r="E23" s="399" t="s">
        <v>93</v>
      </c>
      <c r="F23" s="333">
        <v>0.84930555555555542</v>
      </c>
      <c r="G23" s="399" t="s">
        <v>191</v>
      </c>
      <c r="H23" s="406">
        <v>86</v>
      </c>
      <c r="I23" s="410">
        <v>22</v>
      </c>
      <c r="J23" s="403">
        <f t="shared" si="0"/>
        <v>1892</v>
      </c>
    </row>
    <row r="24" spans="1:10" x14ac:dyDescent="0.25">
      <c r="A24" s="397">
        <v>20</v>
      </c>
      <c r="B24" s="397" t="s">
        <v>171</v>
      </c>
      <c r="C24" s="399" t="s">
        <v>21</v>
      </c>
      <c r="D24" s="409">
        <v>0.85833333333333339</v>
      </c>
      <c r="E24" s="399" t="s">
        <v>93</v>
      </c>
      <c r="F24" s="333">
        <v>0.9312499999999998</v>
      </c>
      <c r="G24" s="399" t="s">
        <v>16</v>
      </c>
      <c r="H24" s="402">
        <v>65</v>
      </c>
      <c r="I24" s="410">
        <v>77</v>
      </c>
      <c r="J24" s="403">
        <f t="shared" si="0"/>
        <v>5005</v>
      </c>
    </row>
    <row r="25" spans="1:10" x14ac:dyDescent="0.25">
      <c r="A25" s="399">
        <v>21</v>
      </c>
      <c r="B25" s="397">
        <v>99201</v>
      </c>
      <c r="C25" s="399" t="s">
        <v>93</v>
      </c>
      <c r="D25" s="333">
        <v>0.90277777777777779</v>
      </c>
      <c r="E25" s="399" t="s">
        <v>87</v>
      </c>
      <c r="F25" s="333">
        <v>0.92499999999999993</v>
      </c>
      <c r="G25" s="399" t="s">
        <v>189</v>
      </c>
      <c r="H25" s="402">
        <v>15</v>
      </c>
      <c r="I25" s="410">
        <v>8</v>
      </c>
      <c r="J25" s="403">
        <f t="shared" si="0"/>
        <v>120</v>
      </c>
    </row>
    <row r="26" spans="1:10" x14ac:dyDescent="0.25">
      <c r="A26" s="397">
        <v>22</v>
      </c>
      <c r="B26" s="411">
        <v>11265</v>
      </c>
      <c r="C26" s="399" t="s">
        <v>93</v>
      </c>
      <c r="D26" s="333">
        <v>0.95833333333333337</v>
      </c>
      <c r="E26" s="399" t="s">
        <v>87</v>
      </c>
      <c r="F26" s="333">
        <v>0.98055555555555562</v>
      </c>
      <c r="G26" s="399" t="s">
        <v>17</v>
      </c>
      <c r="H26" s="402">
        <v>15</v>
      </c>
      <c r="I26" s="410">
        <v>55</v>
      </c>
      <c r="J26" s="403">
        <f t="shared" si="0"/>
        <v>825</v>
      </c>
    </row>
    <row r="27" spans="1:10" x14ac:dyDescent="0.25">
      <c r="A27" s="397">
        <v>23</v>
      </c>
      <c r="B27" s="397" t="s">
        <v>172</v>
      </c>
      <c r="C27" s="399" t="s">
        <v>93</v>
      </c>
      <c r="D27" s="409">
        <v>0.19513888888888889</v>
      </c>
      <c r="E27" s="399" t="s">
        <v>21</v>
      </c>
      <c r="F27" s="333">
        <v>0.26458333333333334</v>
      </c>
      <c r="G27" s="399" t="s">
        <v>17</v>
      </c>
      <c r="H27" s="406">
        <v>65</v>
      </c>
      <c r="I27" s="410">
        <v>55</v>
      </c>
      <c r="J27" s="403">
        <f t="shared" si="0"/>
        <v>3575</v>
      </c>
    </row>
    <row r="28" spans="1:10" x14ac:dyDescent="0.25">
      <c r="A28" s="399">
        <v>24</v>
      </c>
      <c r="B28" s="397">
        <v>11200</v>
      </c>
      <c r="C28" s="399" t="s">
        <v>87</v>
      </c>
      <c r="D28" s="409">
        <v>0.20833333333333334</v>
      </c>
      <c r="E28" s="399" t="s">
        <v>93</v>
      </c>
      <c r="F28" s="333">
        <v>0.23750000000000002</v>
      </c>
      <c r="G28" s="399" t="s">
        <v>189</v>
      </c>
      <c r="H28" s="406">
        <v>15</v>
      </c>
      <c r="I28" s="397">
        <v>8</v>
      </c>
      <c r="J28" s="403">
        <f t="shared" si="0"/>
        <v>120</v>
      </c>
    </row>
    <row r="29" spans="1:10" x14ac:dyDescent="0.25">
      <c r="A29" s="397">
        <v>25</v>
      </c>
      <c r="B29" s="397" t="s">
        <v>173</v>
      </c>
      <c r="C29" s="399" t="s">
        <v>93</v>
      </c>
      <c r="D29" s="333">
        <v>0.25763888888888892</v>
      </c>
      <c r="E29" s="399" t="s">
        <v>21</v>
      </c>
      <c r="F29" s="333">
        <v>0.33055555555555555</v>
      </c>
      <c r="G29" s="399" t="s">
        <v>17</v>
      </c>
      <c r="H29" s="406">
        <v>65</v>
      </c>
      <c r="I29" s="410">
        <v>55</v>
      </c>
      <c r="J29" s="403">
        <f t="shared" si="0"/>
        <v>3575</v>
      </c>
    </row>
    <row r="30" spans="1:10" x14ac:dyDescent="0.25">
      <c r="A30" s="397">
        <v>26</v>
      </c>
      <c r="B30" s="397" t="s">
        <v>174</v>
      </c>
      <c r="C30" s="399" t="s">
        <v>93</v>
      </c>
      <c r="D30" s="333">
        <v>0.25763888888888892</v>
      </c>
      <c r="E30" s="399" t="s">
        <v>199</v>
      </c>
      <c r="F30" s="333">
        <v>0.3527777777777778</v>
      </c>
      <c r="G30" s="436" t="s">
        <v>191</v>
      </c>
      <c r="H30" s="406">
        <v>86</v>
      </c>
      <c r="I30" s="407">
        <v>22</v>
      </c>
      <c r="J30" s="403">
        <f t="shared" si="0"/>
        <v>1892</v>
      </c>
    </row>
    <row r="31" spans="1:10" ht="28.5" x14ac:dyDescent="0.25">
      <c r="A31" s="399">
        <v>27</v>
      </c>
      <c r="B31" s="397" t="s">
        <v>175</v>
      </c>
      <c r="C31" s="399" t="s">
        <v>93</v>
      </c>
      <c r="D31" s="333">
        <v>0.30624999999999997</v>
      </c>
      <c r="E31" s="399" t="s">
        <v>21</v>
      </c>
      <c r="F31" s="333">
        <v>0.37916666666666665</v>
      </c>
      <c r="G31" s="399" t="s">
        <v>192</v>
      </c>
      <c r="H31" s="406">
        <v>65</v>
      </c>
      <c r="I31" s="410">
        <v>69</v>
      </c>
      <c r="J31" s="403">
        <f t="shared" si="0"/>
        <v>4485</v>
      </c>
    </row>
    <row r="32" spans="1:10" x14ac:dyDescent="0.25">
      <c r="A32" s="397">
        <v>28</v>
      </c>
      <c r="B32" s="397" t="s">
        <v>175</v>
      </c>
      <c r="C32" s="399" t="s">
        <v>87</v>
      </c>
      <c r="D32" s="333">
        <v>0.29097222222222224</v>
      </c>
      <c r="E32" s="399" t="s">
        <v>21</v>
      </c>
      <c r="F32" s="333">
        <v>0.39374999999999999</v>
      </c>
      <c r="G32" s="436" t="s">
        <v>189</v>
      </c>
      <c r="H32" s="406">
        <v>80</v>
      </c>
      <c r="I32" s="407">
        <v>8</v>
      </c>
      <c r="J32" s="403">
        <f t="shared" si="0"/>
        <v>640</v>
      </c>
    </row>
    <row r="33" spans="1:10" ht="28.5" x14ac:dyDescent="0.25">
      <c r="A33" s="397">
        <v>29</v>
      </c>
      <c r="B33" s="397" t="s">
        <v>176</v>
      </c>
      <c r="C33" s="399" t="s">
        <v>93</v>
      </c>
      <c r="D33" s="333">
        <v>0.36319444444444443</v>
      </c>
      <c r="E33" s="399" t="s">
        <v>21</v>
      </c>
      <c r="F33" s="333">
        <v>0.43263888888888885</v>
      </c>
      <c r="G33" s="399" t="s">
        <v>193</v>
      </c>
      <c r="H33" s="406">
        <v>65</v>
      </c>
      <c r="I33" s="410">
        <v>49</v>
      </c>
      <c r="J33" s="403">
        <f t="shared" si="0"/>
        <v>3185</v>
      </c>
    </row>
    <row r="34" spans="1:10" ht="28.5" x14ac:dyDescent="0.25">
      <c r="A34" s="399">
        <v>30</v>
      </c>
      <c r="B34" s="397" t="s">
        <v>177</v>
      </c>
      <c r="C34" s="399" t="s">
        <v>93</v>
      </c>
      <c r="D34" s="333">
        <v>0.36319444444444443</v>
      </c>
      <c r="E34" s="399" t="s">
        <v>199</v>
      </c>
      <c r="F34" s="333">
        <v>0.45624999999999999</v>
      </c>
      <c r="G34" s="436" t="s">
        <v>194</v>
      </c>
      <c r="H34" s="406">
        <v>86</v>
      </c>
      <c r="I34" s="407">
        <v>20</v>
      </c>
      <c r="J34" s="403">
        <f t="shared" si="0"/>
        <v>1720</v>
      </c>
    </row>
    <row r="35" spans="1:10" x14ac:dyDescent="0.25">
      <c r="A35" s="397">
        <v>31</v>
      </c>
      <c r="B35" s="397">
        <v>11339</v>
      </c>
      <c r="C35" s="399" t="s">
        <v>93</v>
      </c>
      <c r="D35" s="333">
        <v>0.3659722222222222</v>
      </c>
      <c r="E35" s="399" t="s">
        <v>21</v>
      </c>
      <c r="F35" s="333">
        <v>0.43888888888888888</v>
      </c>
      <c r="G35" s="436" t="s">
        <v>195</v>
      </c>
      <c r="H35" s="406">
        <v>65</v>
      </c>
      <c r="I35" s="407">
        <v>6</v>
      </c>
      <c r="J35" s="403">
        <f t="shared" si="0"/>
        <v>390</v>
      </c>
    </row>
    <row r="36" spans="1:10" x14ac:dyDescent="0.25">
      <c r="A36" s="397">
        <v>32</v>
      </c>
      <c r="B36" s="397" t="s">
        <v>178</v>
      </c>
      <c r="C36" s="399" t="s">
        <v>93</v>
      </c>
      <c r="D36" s="333">
        <v>0.3659722222222222</v>
      </c>
      <c r="E36" s="399" t="s">
        <v>199</v>
      </c>
      <c r="F36" s="333">
        <v>0.45624999999999999</v>
      </c>
      <c r="G36" s="436" t="s">
        <v>190</v>
      </c>
      <c r="H36" s="406">
        <v>86</v>
      </c>
      <c r="I36" s="407">
        <v>2</v>
      </c>
      <c r="J36" s="403">
        <f t="shared" si="0"/>
        <v>172</v>
      </c>
    </row>
    <row r="37" spans="1:10" x14ac:dyDescent="0.25">
      <c r="A37" s="399">
        <v>33</v>
      </c>
      <c r="B37" s="397" t="s">
        <v>179</v>
      </c>
      <c r="C37" s="399" t="s">
        <v>93</v>
      </c>
      <c r="D37" s="333">
        <v>0.4770833333333333</v>
      </c>
      <c r="E37" s="399" t="s">
        <v>21</v>
      </c>
      <c r="F37" s="333">
        <v>0.54999999999999993</v>
      </c>
      <c r="G37" s="399" t="s">
        <v>16</v>
      </c>
      <c r="H37" s="406">
        <v>65</v>
      </c>
      <c r="I37" s="410">
        <v>77</v>
      </c>
      <c r="J37" s="403">
        <f t="shared" si="0"/>
        <v>5005</v>
      </c>
    </row>
    <row r="38" spans="1:10" x14ac:dyDescent="0.25">
      <c r="A38" s="397">
        <v>34</v>
      </c>
      <c r="B38" s="397">
        <v>19359</v>
      </c>
      <c r="C38" s="399" t="s">
        <v>93</v>
      </c>
      <c r="D38" s="333">
        <v>0.57152777777777775</v>
      </c>
      <c r="E38" s="399" t="s">
        <v>21</v>
      </c>
      <c r="F38" s="333">
        <v>0.63888888888888895</v>
      </c>
      <c r="G38" s="399" t="s">
        <v>196</v>
      </c>
      <c r="H38" s="406">
        <v>65</v>
      </c>
      <c r="I38" s="410">
        <v>75</v>
      </c>
      <c r="J38" s="403">
        <f t="shared" si="0"/>
        <v>4875</v>
      </c>
    </row>
    <row r="39" spans="1:10" x14ac:dyDescent="0.25">
      <c r="A39" s="397">
        <v>35</v>
      </c>
      <c r="B39" s="429">
        <v>11391</v>
      </c>
      <c r="C39" s="430" t="s">
        <v>93</v>
      </c>
      <c r="D39" s="437">
        <v>0.61458333333333337</v>
      </c>
      <c r="E39" s="430" t="s">
        <v>21</v>
      </c>
      <c r="F39" s="431">
        <v>0.66111111111111109</v>
      </c>
      <c r="G39" s="430" t="s">
        <v>17</v>
      </c>
      <c r="H39" s="435">
        <v>51</v>
      </c>
      <c r="I39" s="429">
        <v>55</v>
      </c>
      <c r="J39" s="434">
        <f t="shared" si="0"/>
        <v>2805</v>
      </c>
    </row>
    <row r="40" spans="1:10" ht="28.5" x14ac:dyDescent="0.25">
      <c r="A40" s="399">
        <v>36</v>
      </c>
      <c r="B40" s="397" t="s">
        <v>180</v>
      </c>
      <c r="C40" s="399" t="s">
        <v>93</v>
      </c>
      <c r="D40" s="438">
        <v>0.63611111111111118</v>
      </c>
      <c r="E40" s="399" t="s">
        <v>21</v>
      </c>
      <c r="F40" s="333">
        <v>0.7055555555555556</v>
      </c>
      <c r="G40" s="401" t="s">
        <v>197</v>
      </c>
      <c r="H40" s="406">
        <v>65</v>
      </c>
      <c r="I40" s="439">
        <v>75</v>
      </c>
      <c r="J40" s="403">
        <f t="shared" si="0"/>
        <v>4875</v>
      </c>
    </row>
    <row r="41" spans="1:10" x14ac:dyDescent="0.25">
      <c r="A41" s="397">
        <v>37</v>
      </c>
      <c r="B41" s="397" t="s">
        <v>180</v>
      </c>
      <c r="C41" s="399" t="s">
        <v>87</v>
      </c>
      <c r="D41" s="400">
        <v>0.62152777777777779</v>
      </c>
      <c r="E41" s="399" t="s">
        <v>21</v>
      </c>
      <c r="F41" s="333">
        <v>0.72361111111111109</v>
      </c>
      <c r="G41" s="401" t="s">
        <v>190</v>
      </c>
      <c r="H41" s="406">
        <v>80</v>
      </c>
      <c r="I41" s="407">
        <v>2</v>
      </c>
      <c r="J41" s="403">
        <f t="shared" si="0"/>
        <v>160</v>
      </c>
    </row>
    <row r="42" spans="1:10" x14ac:dyDescent="0.25">
      <c r="A42" s="397">
        <v>38</v>
      </c>
      <c r="B42" s="429">
        <v>11395</v>
      </c>
      <c r="C42" s="430" t="s">
        <v>93</v>
      </c>
      <c r="D42" s="431">
        <v>0.65902777777777777</v>
      </c>
      <c r="E42" s="430" t="s">
        <v>21</v>
      </c>
      <c r="F42" s="431">
        <v>0.7055555555555556</v>
      </c>
      <c r="G42" s="430" t="s">
        <v>17</v>
      </c>
      <c r="H42" s="435">
        <v>51</v>
      </c>
      <c r="I42" s="429">
        <v>55</v>
      </c>
      <c r="J42" s="434">
        <f t="shared" si="0"/>
        <v>2805</v>
      </c>
    </row>
    <row r="43" spans="1:10" x14ac:dyDescent="0.25">
      <c r="A43" s="399">
        <v>39</v>
      </c>
      <c r="B43" s="397" t="s">
        <v>181</v>
      </c>
      <c r="C43" s="399" t="s">
        <v>93</v>
      </c>
      <c r="D43" s="333">
        <v>0.68125000000000002</v>
      </c>
      <c r="E43" s="399" t="s">
        <v>21</v>
      </c>
      <c r="F43" s="333">
        <v>0.75416666666666676</v>
      </c>
      <c r="G43" s="399" t="s">
        <v>17</v>
      </c>
      <c r="H43" s="406">
        <v>65</v>
      </c>
      <c r="I43" s="397">
        <v>55</v>
      </c>
      <c r="J43" s="403">
        <f t="shared" si="0"/>
        <v>3575</v>
      </c>
    </row>
    <row r="44" spans="1:10" x14ac:dyDescent="0.25">
      <c r="A44" s="397">
        <v>40</v>
      </c>
      <c r="B44" s="397" t="s">
        <v>182</v>
      </c>
      <c r="C44" s="399" t="s">
        <v>93</v>
      </c>
      <c r="D44" s="333">
        <v>0.68125000000000002</v>
      </c>
      <c r="E44" s="399" t="s">
        <v>218</v>
      </c>
      <c r="F44" s="333">
        <v>0.72083333333333333</v>
      </c>
      <c r="G44" s="399" t="s">
        <v>17</v>
      </c>
      <c r="H44" s="406">
        <v>29</v>
      </c>
      <c r="I44" s="397">
        <v>55</v>
      </c>
      <c r="J44" s="403">
        <f t="shared" si="0"/>
        <v>1595</v>
      </c>
    </row>
    <row r="45" spans="1:10" x14ac:dyDescent="0.25">
      <c r="A45" s="397">
        <v>41</v>
      </c>
      <c r="B45" s="397" t="s">
        <v>183</v>
      </c>
      <c r="C45" s="399" t="s">
        <v>93</v>
      </c>
      <c r="D45" s="333">
        <v>0.68125000000000002</v>
      </c>
      <c r="E45" s="399" t="s">
        <v>199</v>
      </c>
      <c r="F45" s="333">
        <v>0.77638888888888891</v>
      </c>
      <c r="G45" s="399" t="s">
        <v>191</v>
      </c>
      <c r="H45" s="406">
        <v>86</v>
      </c>
      <c r="I45" s="397">
        <v>22</v>
      </c>
      <c r="J45" s="403">
        <f t="shared" si="0"/>
        <v>1892</v>
      </c>
    </row>
    <row r="46" spans="1:10" x14ac:dyDescent="0.25">
      <c r="A46" s="399">
        <v>42</v>
      </c>
      <c r="B46" s="397" t="s">
        <v>184</v>
      </c>
      <c r="C46" s="399" t="s">
        <v>93</v>
      </c>
      <c r="D46" s="333">
        <v>0.72222222222222221</v>
      </c>
      <c r="E46" s="399" t="s">
        <v>21</v>
      </c>
      <c r="F46" s="333">
        <v>0.79166666666666663</v>
      </c>
      <c r="G46" s="399" t="s">
        <v>16</v>
      </c>
      <c r="H46" s="406">
        <v>65</v>
      </c>
      <c r="I46" s="397">
        <v>77</v>
      </c>
      <c r="J46" s="403">
        <f t="shared" si="0"/>
        <v>5005</v>
      </c>
    </row>
    <row r="47" spans="1:10" ht="28.5" x14ac:dyDescent="0.25">
      <c r="A47" s="397">
        <v>43</v>
      </c>
      <c r="B47" s="397" t="s">
        <v>185</v>
      </c>
      <c r="C47" s="399" t="s">
        <v>93</v>
      </c>
      <c r="D47" s="333">
        <v>0.76388888888888884</v>
      </c>
      <c r="E47" s="399" t="s">
        <v>21</v>
      </c>
      <c r="F47" s="333">
        <v>0.83333333333333337</v>
      </c>
      <c r="G47" s="399" t="s">
        <v>193</v>
      </c>
      <c r="H47" s="406">
        <v>65</v>
      </c>
      <c r="I47" s="397">
        <v>49</v>
      </c>
      <c r="J47" s="403">
        <f t="shared" si="0"/>
        <v>3185</v>
      </c>
    </row>
    <row r="48" spans="1:10" ht="28.5" x14ac:dyDescent="0.25">
      <c r="A48" s="397">
        <v>44</v>
      </c>
      <c r="B48" s="397" t="s">
        <v>186</v>
      </c>
      <c r="C48" s="399" t="s">
        <v>93</v>
      </c>
      <c r="D48" s="333">
        <v>0.76388888888888884</v>
      </c>
      <c r="E48" s="399" t="s">
        <v>199</v>
      </c>
      <c r="F48" s="333">
        <v>0.85555555555555562</v>
      </c>
      <c r="G48" s="399" t="s">
        <v>194</v>
      </c>
      <c r="H48" s="406">
        <v>86</v>
      </c>
      <c r="I48" s="397">
        <v>20</v>
      </c>
      <c r="J48" s="403">
        <f t="shared" si="0"/>
        <v>1720</v>
      </c>
    </row>
    <row r="49" spans="1:10" x14ac:dyDescent="0.25">
      <c r="A49" s="399">
        <v>45</v>
      </c>
      <c r="B49" s="397" t="s">
        <v>185</v>
      </c>
      <c r="C49" s="399" t="s">
        <v>87</v>
      </c>
      <c r="D49" s="418">
        <v>0.74930555555555556</v>
      </c>
      <c r="E49" s="399" t="s">
        <v>21</v>
      </c>
      <c r="F49" s="333">
        <v>0.84722222222222221</v>
      </c>
      <c r="G49" s="399" t="s">
        <v>195</v>
      </c>
      <c r="H49" s="406">
        <v>80</v>
      </c>
      <c r="I49" s="397">
        <v>6</v>
      </c>
      <c r="J49" s="403">
        <f t="shared" si="0"/>
        <v>480</v>
      </c>
    </row>
    <row r="50" spans="1:10" x14ac:dyDescent="0.25">
      <c r="A50" s="397">
        <v>46</v>
      </c>
      <c r="B50" s="397" t="s">
        <v>186</v>
      </c>
      <c r="C50" s="399" t="s">
        <v>87</v>
      </c>
      <c r="D50" s="418">
        <v>0.74930555555555556</v>
      </c>
      <c r="E50" s="399" t="s">
        <v>199</v>
      </c>
      <c r="F50" s="333">
        <v>0.86944444444444446</v>
      </c>
      <c r="G50" s="399" t="s">
        <v>190</v>
      </c>
      <c r="H50" s="406">
        <v>101</v>
      </c>
      <c r="I50" s="397">
        <v>2</v>
      </c>
      <c r="J50" s="403">
        <f t="shared" si="0"/>
        <v>202</v>
      </c>
    </row>
    <row r="51" spans="1:10" x14ac:dyDescent="0.25">
      <c r="A51" s="397">
        <v>47</v>
      </c>
      <c r="B51" s="397">
        <v>11212</v>
      </c>
      <c r="C51" s="399" t="s">
        <v>200</v>
      </c>
      <c r="D51" s="418">
        <v>0.88750000000000007</v>
      </c>
      <c r="E51" s="399" t="s">
        <v>93</v>
      </c>
      <c r="F51" s="333">
        <v>0.91805555555555562</v>
      </c>
      <c r="G51" s="399" t="s">
        <v>17</v>
      </c>
      <c r="H51" s="406">
        <v>19.3</v>
      </c>
      <c r="I51" s="397">
        <v>55</v>
      </c>
      <c r="J51" s="403">
        <f t="shared" si="0"/>
        <v>1061.5</v>
      </c>
    </row>
    <row r="52" spans="1:10" x14ac:dyDescent="0.25">
      <c r="A52" s="399">
        <v>48</v>
      </c>
      <c r="B52" s="397" t="s">
        <v>187</v>
      </c>
      <c r="C52" s="399" t="s">
        <v>93</v>
      </c>
      <c r="D52" s="333">
        <v>0.88958333333333339</v>
      </c>
      <c r="E52" s="399" t="s">
        <v>21</v>
      </c>
      <c r="F52" s="333">
        <v>0.96250000000000002</v>
      </c>
      <c r="G52" s="399" t="s">
        <v>16</v>
      </c>
      <c r="H52" s="406">
        <v>65</v>
      </c>
      <c r="I52" s="397">
        <v>77</v>
      </c>
      <c r="J52" s="403">
        <f t="shared" si="0"/>
        <v>5005</v>
      </c>
    </row>
    <row r="53" spans="1:10" x14ac:dyDescent="0.25">
      <c r="A53" s="397">
        <v>49</v>
      </c>
      <c r="B53" s="397" t="s">
        <v>188</v>
      </c>
      <c r="C53" s="399" t="s">
        <v>93</v>
      </c>
      <c r="D53" s="333">
        <v>0.92986111111111114</v>
      </c>
      <c r="E53" s="399" t="s">
        <v>21</v>
      </c>
      <c r="F53" s="333">
        <v>2.7777777777777779E-3</v>
      </c>
      <c r="G53" s="399" t="s">
        <v>16</v>
      </c>
      <c r="H53" s="406">
        <v>65</v>
      </c>
      <c r="I53" s="397">
        <v>77</v>
      </c>
      <c r="J53" s="403">
        <f t="shared" si="0"/>
        <v>5005</v>
      </c>
    </row>
    <row r="54" spans="1:10" ht="28.5" x14ac:dyDescent="0.25">
      <c r="A54" s="397">
        <v>50</v>
      </c>
      <c r="B54" s="397">
        <v>11220</v>
      </c>
      <c r="C54" s="399" t="s">
        <v>87</v>
      </c>
      <c r="D54" s="418">
        <v>0.95833333333333337</v>
      </c>
      <c r="E54" s="399" t="s">
        <v>93</v>
      </c>
      <c r="F54" s="333">
        <v>0.98055555555555562</v>
      </c>
      <c r="G54" s="401" t="s">
        <v>198</v>
      </c>
      <c r="H54" s="406">
        <v>15</v>
      </c>
      <c r="I54" s="397">
        <v>49</v>
      </c>
      <c r="J54" s="403">
        <f t="shared" si="0"/>
        <v>735</v>
      </c>
    </row>
    <row r="55" spans="1:10" x14ac:dyDescent="0.25">
      <c r="A55" s="399">
        <v>51</v>
      </c>
      <c r="B55" s="397">
        <v>11220</v>
      </c>
      <c r="C55" s="399" t="s">
        <v>200</v>
      </c>
      <c r="D55" s="418">
        <v>0.95833333333333337</v>
      </c>
      <c r="E55" s="399" t="s">
        <v>93</v>
      </c>
      <c r="F55" s="333">
        <v>0.98888888888888893</v>
      </c>
      <c r="G55" s="399" t="s">
        <v>195</v>
      </c>
      <c r="H55" s="406">
        <v>19.3</v>
      </c>
      <c r="I55" s="397">
        <v>6</v>
      </c>
      <c r="J55" s="403">
        <f t="shared" si="0"/>
        <v>115.80000000000001</v>
      </c>
    </row>
    <row r="56" spans="1:10" x14ac:dyDescent="0.25">
      <c r="A56" s="420"/>
      <c r="B56" s="420"/>
      <c r="C56" s="420"/>
      <c r="D56" s="420"/>
      <c r="E56" s="420"/>
      <c r="F56" s="420"/>
      <c r="G56" s="420"/>
      <c r="H56" s="440" t="s">
        <v>273</v>
      </c>
      <c r="I56" s="421">
        <f>SUM(I5:I55)</f>
        <v>2149</v>
      </c>
      <c r="J56" s="441">
        <f>SUM(J5:J55)</f>
        <v>127223.3</v>
      </c>
    </row>
    <row r="57" spans="1:10" x14ac:dyDescent="0.25">
      <c r="A57" s="420" t="s">
        <v>72</v>
      </c>
      <c r="B57" s="420"/>
      <c r="C57" s="423"/>
      <c r="D57" s="424"/>
      <c r="E57" s="420"/>
      <c r="F57" s="420"/>
      <c r="G57" s="420"/>
      <c r="H57" s="420"/>
      <c r="I57" s="420"/>
      <c r="J57" s="420"/>
    </row>
    <row r="58" spans="1:10" x14ac:dyDescent="0.25">
      <c r="A58" s="420" t="s">
        <v>73</v>
      </c>
      <c r="B58" s="420"/>
      <c r="C58" s="423"/>
      <c r="D58" s="424"/>
      <c r="E58" s="420"/>
      <c r="F58" s="423"/>
      <c r="G58" s="108"/>
      <c r="H58" s="423"/>
      <c r="I58" s="423"/>
      <c r="J58" s="423"/>
    </row>
    <row r="59" spans="1:10" x14ac:dyDescent="0.25">
      <c r="A59" s="420" t="s">
        <v>74</v>
      </c>
      <c r="B59" s="420"/>
      <c r="C59" s="423"/>
      <c r="D59" s="424"/>
      <c r="E59" s="420"/>
      <c r="F59" s="423"/>
      <c r="G59" s="108"/>
      <c r="H59" s="423"/>
      <c r="I59" s="423"/>
      <c r="J59" s="423"/>
    </row>
    <row r="60" spans="1:10" x14ac:dyDescent="0.25">
      <c r="A60" s="425" t="s">
        <v>75</v>
      </c>
      <c r="B60" s="420"/>
      <c r="C60" s="420"/>
      <c r="D60" s="420"/>
      <c r="E60" s="420"/>
      <c r="F60" s="426"/>
      <c r="G60" s="420"/>
      <c r="H60" s="420"/>
      <c r="I60" s="420"/>
      <c r="J60" s="420"/>
    </row>
    <row r="61" spans="1:10" x14ac:dyDescent="0.25">
      <c r="A61" s="420" t="s">
        <v>76</v>
      </c>
      <c r="B61" s="420"/>
      <c r="C61" s="423"/>
      <c r="D61" s="424"/>
      <c r="E61" s="424"/>
      <c r="F61" s="423"/>
      <c r="G61" s="108"/>
      <c r="H61" s="423"/>
      <c r="I61" s="423"/>
      <c r="J61" s="423"/>
    </row>
    <row r="62" spans="1:10" x14ac:dyDescent="0.25">
      <c r="A62" s="420" t="s">
        <v>77</v>
      </c>
      <c r="B62" s="420"/>
      <c r="C62" s="423"/>
      <c r="D62" s="424"/>
      <c r="E62" s="424"/>
      <c r="F62" s="427"/>
      <c r="G62" s="108"/>
      <c r="H62" s="427"/>
      <c r="I62" s="427"/>
      <c r="J62" s="428"/>
    </row>
    <row r="63" spans="1:10" x14ac:dyDescent="0.25">
      <c r="A63" s="420" t="s">
        <v>78</v>
      </c>
      <c r="B63" s="420"/>
      <c r="C63" s="420"/>
      <c r="D63" s="420"/>
      <c r="E63" s="420"/>
      <c r="F63" s="420"/>
      <c r="G63" s="420"/>
      <c r="H63" s="420"/>
      <c r="I63" s="420"/>
      <c r="J63" s="420"/>
    </row>
    <row r="64" spans="1:10" x14ac:dyDescent="0.25">
      <c r="A64" s="442"/>
      <c r="B64" s="104"/>
      <c r="C64" s="443">
        <v>11392</v>
      </c>
      <c r="D64" s="444" t="s">
        <v>275</v>
      </c>
      <c r="E64" s="442"/>
      <c r="F64" s="442"/>
      <c r="G64" s="442"/>
      <c r="H64" s="442"/>
      <c r="I64" s="442"/>
      <c r="J64" s="442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J12" sqref="J12"/>
    </sheetView>
  </sheetViews>
  <sheetFormatPr defaultRowHeight="15" x14ac:dyDescent="0.25"/>
  <cols>
    <col min="1" max="1" width="5.140625" customWidth="1"/>
    <col min="2" max="2" width="16.7109375" customWidth="1"/>
    <col min="3" max="3" width="18.7109375" customWidth="1"/>
    <col min="4" max="4" width="12.7109375" customWidth="1"/>
    <col min="5" max="5" width="18.7109375" customWidth="1"/>
    <col min="6" max="6" width="12.7109375" customWidth="1"/>
    <col min="7" max="7" width="34.42578125" customWidth="1"/>
    <col min="8" max="9" width="12.7109375" customWidth="1"/>
    <col min="10" max="10" width="18" customWidth="1"/>
  </cols>
  <sheetData>
    <row r="1" spans="1:10" ht="18.75" x14ac:dyDescent="0.25">
      <c r="A1" s="488" t="s">
        <v>276</v>
      </c>
      <c r="B1" s="489"/>
      <c r="C1" s="489"/>
      <c r="D1" s="489"/>
      <c r="E1" s="489"/>
      <c r="F1" s="489"/>
      <c r="G1" s="489"/>
      <c r="H1" s="489"/>
      <c r="I1" s="489"/>
      <c r="J1" s="490"/>
    </row>
    <row r="2" spans="1:10" x14ac:dyDescent="0.25">
      <c r="A2" s="482" t="s">
        <v>262</v>
      </c>
      <c r="B2" s="478" t="s">
        <v>263</v>
      </c>
      <c r="C2" s="478" t="s">
        <v>264</v>
      </c>
      <c r="D2" s="478" t="s">
        <v>265</v>
      </c>
      <c r="E2" s="478" t="s">
        <v>266</v>
      </c>
      <c r="F2" s="478" t="s">
        <v>267</v>
      </c>
      <c r="G2" s="484" t="s">
        <v>268</v>
      </c>
      <c r="H2" s="484" t="s">
        <v>269</v>
      </c>
      <c r="I2" s="484" t="s">
        <v>270</v>
      </c>
      <c r="J2" s="478" t="s">
        <v>271</v>
      </c>
    </row>
    <row r="3" spans="1:10" x14ac:dyDescent="0.25">
      <c r="A3" s="482"/>
      <c r="B3" s="478"/>
      <c r="C3" s="478"/>
      <c r="D3" s="478"/>
      <c r="E3" s="478"/>
      <c r="F3" s="478"/>
      <c r="G3" s="484"/>
      <c r="H3" s="484"/>
      <c r="I3" s="484"/>
      <c r="J3" s="478"/>
    </row>
    <row r="4" spans="1:10" x14ac:dyDescent="0.25">
      <c r="A4" s="482"/>
      <c r="B4" s="483"/>
      <c r="C4" s="478"/>
      <c r="D4" s="478"/>
      <c r="E4" s="478"/>
      <c r="F4" s="478"/>
      <c r="G4" s="484"/>
      <c r="H4" s="484"/>
      <c r="I4" s="484"/>
      <c r="J4" s="478"/>
    </row>
    <row r="5" spans="1:10" x14ac:dyDescent="0.25">
      <c r="A5" s="397">
        <v>1</v>
      </c>
      <c r="B5" s="397">
        <v>11401</v>
      </c>
      <c r="C5" s="399" t="s">
        <v>240</v>
      </c>
      <c r="D5" s="333">
        <v>0.29791666666666666</v>
      </c>
      <c r="E5" s="399" t="s">
        <v>247</v>
      </c>
      <c r="F5" s="404">
        <v>0.31388888888888888</v>
      </c>
      <c r="G5" s="399" t="s">
        <v>238</v>
      </c>
      <c r="H5" s="402">
        <v>17.5</v>
      </c>
      <c r="I5" s="410">
        <v>46</v>
      </c>
      <c r="J5" s="403">
        <f>I5*H5</f>
        <v>805</v>
      </c>
    </row>
    <row r="6" spans="1:10" x14ac:dyDescent="0.25">
      <c r="A6" s="397">
        <v>2</v>
      </c>
      <c r="B6" s="397">
        <v>11403</v>
      </c>
      <c r="C6" s="399" t="s">
        <v>240</v>
      </c>
      <c r="D6" s="333">
        <v>0.37361111111111112</v>
      </c>
      <c r="E6" s="399" t="s">
        <v>247</v>
      </c>
      <c r="F6" s="404">
        <v>0.38958333333333334</v>
      </c>
      <c r="G6" s="399" t="s">
        <v>239</v>
      </c>
      <c r="H6" s="402">
        <v>17.5</v>
      </c>
      <c r="I6" s="410">
        <v>65</v>
      </c>
      <c r="J6" s="403">
        <f t="shared" ref="J6:J11" si="0">I6*H6</f>
        <v>1137.5</v>
      </c>
    </row>
    <row r="7" spans="1:10" x14ac:dyDescent="0.25">
      <c r="A7" s="399">
        <v>3</v>
      </c>
      <c r="B7" s="397">
        <v>11413</v>
      </c>
      <c r="C7" s="399" t="s">
        <v>240</v>
      </c>
      <c r="D7" s="333">
        <v>0.65555555555555556</v>
      </c>
      <c r="E7" s="399" t="s">
        <v>247</v>
      </c>
      <c r="F7" s="404">
        <v>0.67152777777777783</v>
      </c>
      <c r="G7" s="399" t="s">
        <v>238</v>
      </c>
      <c r="H7" s="402">
        <v>17.5</v>
      </c>
      <c r="I7" s="410">
        <v>46</v>
      </c>
      <c r="J7" s="403">
        <f t="shared" si="0"/>
        <v>805</v>
      </c>
    </row>
    <row r="8" spans="1:10" x14ac:dyDescent="0.25">
      <c r="A8" s="397">
        <v>4</v>
      </c>
      <c r="B8" s="411">
        <v>11419</v>
      </c>
      <c r="C8" s="399" t="s">
        <v>240</v>
      </c>
      <c r="D8" s="333">
        <v>0.7402777777777777</v>
      </c>
      <c r="E8" s="399" t="s">
        <v>247</v>
      </c>
      <c r="F8" s="404">
        <v>0.75624999999999998</v>
      </c>
      <c r="G8" s="399" t="s">
        <v>238</v>
      </c>
      <c r="H8" s="402">
        <v>17.5</v>
      </c>
      <c r="I8" s="410">
        <v>46</v>
      </c>
      <c r="J8" s="403">
        <f t="shared" si="0"/>
        <v>805</v>
      </c>
    </row>
    <row r="9" spans="1:10" x14ac:dyDescent="0.25">
      <c r="A9" s="397">
        <v>5</v>
      </c>
      <c r="B9" s="410">
        <v>11450</v>
      </c>
      <c r="C9" s="399" t="s">
        <v>247</v>
      </c>
      <c r="D9" s="445">
        <v>0.3125</v>
      </c>
      <c r="E9" s="399" t="s">
        <v>240</v>
      </c>
      <c r="F9" s="404">
        <v>0.32847222222222222</v>
      </c>
      <c r="G9" s="399" t="s">
        <v>238</v>
      </c>
      <c r="H9" s="402">
        <v>17.5</v>
      </c>
      <c r="I9" s="410">
        <v>46</v>
      </c>
      <c r="J9" s="403">
        <f t="shared" si="0"/>
        <v>805</v>
      </c>
    </row>
    <row r="10" spans="1:10" x14ac:dyDescent="0.25">
      <c r="A10" s="399">
        <v>6</v>
      </c>
      <c r="B10" s="410">
        <v>11454</v>
      </c>
      <c r="C10" s="399" t="s">
        <v>247</v>
      </c>
      <c r="D10" s="445">
        <v>0.38680555555555557</v>
      </c>
      <c r="E10" s="399" t="s">
        <v>240</v>
      </c>
      <c r="F10" s="404">
        <v>0.40277777777777773</v>
      </c>
      <c r="G10" s="399" t="s">
        <v>238</v>
      </c>
      <c r="H10" s="402">
        <v>17.5</v>
      </c>
      <c r="I10" s="410">
        <v>46</v>
      </c>
      <c r="J10" s="403">
        <f t="shared" si="0"/>
        <v>805</v>
      </c>
    </row>
    <row r="11" spans="1:10" x14ac:dyDescent="0.25">
      <c r="A11" s="397">
        <v>7</v>
      </c>
      <c r="B11" s="410">
        <v>11462</v>
      </c>
      <c r="C11" s="399" t="s">
        <v>247</v>
      </c>
      <c r="D11" s="446">
        <v>0.67499999999999993</v>
      </c>
      <c r="E11" s="399" t="s">
        <v>240</v>
      </c>
      <c r="F11" s="404">
        <v>0.69097222222222221</v>
      </c>
      <c r="G11" s="399" t="s">
        <v>238</v>
      </c>
      <c r="H11" s="402">
        <v>17.5</v>
      </c>
      <c r="I11" s="410">
        <v>46</v>
      </c>
      <c r="J11" s="403">
        <f t="shared" si="0"/>
        <v>805</v>
      </c>
    </row>
    <row r="12" spans="1:10" x14ac:dyDescent="0.25">
      <c r="A12" s="420"/>
      <c r="B12" s="420"/>
      <c r="C12" s="420"/>
      <c r="D12" s="420"/>
      <c r="E12" s="420"/>
      <c r="F12" s="420"/>
      <c r="G12" s="420"/>
      <c r="H12" s="440" t="s">
        <v>273</v>
      </c>
      <c r="I12" s="421">
        <f>SUM(I5:I11)</f>
        <v>341</v>
      </c>
      <c r="J12" s="441">
        <f>SUM(J5:J11)</f>
        <v>5967.5</v>
      </c>
    </row>
    <row r="13" spans="1:10" x14ac:dyDescent="0.25">
      <c r="A13" s="420" t="s">
        <v>72</v>
      </c>
      <c r="B13" s="420"/>
      <c r="C13" s="423"/>
      <c r="D13" s="424"/>
      <c r="E13" s="420"/>
      <c r="F13" s="420"/>
      <c r="G13" s="420"/>
      <c r="H13" s="420"/>
      <c r="I13" s="420"/>
      <c r="J13" s="420"/>
    </row>
    <row r="14" spans="1:10" x14ac:dyDescent="0.25">
      <c r="A14" s="420" t="s">
        <v>73</v>
      </c>
      <c r="B14" s="420"/>
      <c r="C14" s="423"/>
      <c r="D14" s="424"/>
      <c r="E14" s="420"/>
      <c r="F14" s="423"/>
      <c r="G14" s="108"/>
      <c r="H14" s="423"/>
      <c r="I14" s="423"/>
      <c r="J14" s="423"/>
    </row>
    <row r="15" spans="1:10" x14ac:dyDescent="0.25">
      <c r="A15" s="420" t="s">
        <v>74</v>
      </c>
      <c r="B15" s="420"/>
      <c r="C15" s="423"/>
      <c r="D15" s="424"/>
      <c r="E15" s="420"/>
      <c r="F15" s="423"/>
      <c r="G15" s="108"/>
      <c r="H15" s="423"/>
      <c r="I15" s="423"/>
      <c r="J15" s="423"/>
    </row>
    <row r="16" spans="1:10" x14ac:dyDescent="0.25">
      <c r="A16" s="425" t="s">
        <v>75</v>
      </c>
      <c r="B16" s="420"/>
      <c r="C16" s="420"/>
      <c r="D16" s="420"/>
      <c r="E16" s="420"/>
      <c r="F16" s="426"/>
      <c r="G16" s="420"/>
      <c r="H16" s="420"/>
      <c r="I16" s="420"/>
      <c r="J16" s="420"/>
    </row>
    <row r="17" spans="1:10" x14ac:dyDescent="0.25">
      <c r="A17" s="420" t="s">
        <v>76</v>
      </c>
      <c r="B17" s="420"/>
      <c r="C17" s="423"/>
      <c r="D17" s="424"/>
      <c r="E17" s="424"/>
      <c r="F17" s="423"/>
      <c r="G17" s="108"/>
      <c r="H17" s="423"/>
      <c r="I17" s="423"/>
      <c r="J17" s="423"/>
    </row>
    <row r="18" spans="1:10" x14ac:dyDescent="0.25">
      <c r="A18" s="420" t="s">
        <v>77</v>
      </c>
      <c r="B18" s="420"/>
      <c r="C18" s="423"/>
      <c r="D18" s="424"/>
      <c r="E18" s="424"/>
      <c r="F18" s="427"/>
      <c r="G18" s="108"/>
      <c r="H18" s="427"/>
      <c r="I18" s="427"/>
      <c r="J18" s="428"/>
    </row>
    <row r="19" spans="1:10" x14ac:dyDescent="0.25">
      <c r="A19" s="420" t="s">
        <v>78</v>
      </c>
      <c r="B19" s="420"/>
      <c r="C19" s="420"/>
      <c r="D19" s="420"/>
      <c r="E19" s="420"/>
      <c r="F19" s="420"/>
      <c r="G19" s="420"/>
      <c r="H19" s="420"/>
      <c r="I19" s="420"/>
      <c r="J19" s="420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G51" sqref="G51"/>
    </sheetView>
  </sheetViews>
  <sheetFormatPr defaultRowHeight="15" x14ac:dyDescent="0.25"/>
  <cols>
    <col min="1" max="1" width="5.140625" customWidth="1"/>
    <col min="2" max="2" width="16.7109375" customWidth="1"/>
    <col min="3" max="3" width="18.7109375" customWidth="1"/>
    <col min="4" max="4" width="12.7109375" customWidth="1"/>
    <col min="5" max="5" width="18.7109375" customWidth="1"/>
    <col min="6" max="6" width="12.7109375" customWidth="1"/>
    <col min="7" max="7" width="34.42578125" customWidth="1"/>
    <col min="8" max="9" width="12.7109375" customWidth="1"/>
    <col min="10" max="10" width="18" customWidth="1"/>
  </cols>
  <sheetData>
    <row r="1" spans="1:10" ht="18.75" x14ac:dyDescent="0.25">
      <c r="A1" s="488" t="s">
        <v>277</v>
      </c>
      <c r="B1" s="489"/>
      <c r="C1" s="489"/>
      <c r="D1" s="489"/>
      <c r="E1" s="489"/>
      <c r="F1" s="489"/>
      <c r="G1" s="489"/>
      <c r="H1" s="489"/>
      <c r="I1" s="489"/>
      <c r="J1" s="490"/>
    </row>
    <row r="2" spans="1:10" x14ac:dyDescent="0.25">
      <c r="A2" s="482" t="s">
        <v>262</v>
      </c>
      <c r="B2" s="478" t="s">
        <v>263</v>
      </c>
      <c r="C2" s="478" t="s">
        <v>264</v>
      </c>
      <c r="D2" s="478" t="s">
        <v>265</v>
      </c>
      <c r="E2" s="478" t="s">
        <v>266</v>
      </c>
      <c r="F2" s="478" t="s">
        <v>267</v>
      </c>
      <c r="G2" s="484" t="s">
        <v>268</v>
      </c>
      <c r="H2" s="484" t="s">
        <v>269</v>
      </c>
      <c r="I2" s="484" t="s">
        <v>270</v>
      </c>
      <c r="J2" s="478" t="s">
        <v>271</v>
      </c>
    </row>
    <row r="3" spans="1:10" x14ac:dyDescent="0.25">
      <c r="A3" s="482"/>
      <c r="B3" s="478"/>
      <c r="C3" s="478"/>
      <c r="D3" s="478"/>
      <c r="E3" s="478"/>
      <c r="F3" s="478"/>
      <c r="G3" s="484"/>
      <c r="H3" s="484"/>
      <c r="I3" s="484"/>
      <c r="J3" s="478"/>
    </row>
    <row r="4" spans="1:10" x14ac:dyDescent="0.25">
      <c r="A4" s="482"/>
      <c r="B4" s="483"/>
      <c r="C4" s="478"/>
      <c r="D4" s="478"/>
      <c r="E4" s="478"/>
      <c r="F4" s="478"/>
      <c r="G4" s="484"/>
      <c r="H4" s="484"/>
      <c r="I4" s="484"/>
      <c r="J4" s="478"/>
    </row>
    <row r="5" spans="1:10" x14ac:dyDescent="0.25">
      <c r="A5" s="397">
        <v>1</v>
      </c>
      <c r="B5" s="397">
        <v>11301</v>
      </c>
      <c r="C5" s="399" t="s">
        <v>36</v>
      </c>
      <c r="D5" s="333">
        <v>0.13194444444444445</v>
      </c>
      <c r="E5" s="399" t="s">
        <v>93</v>
      </c>
      <c r="F5" s="447">
        <v>0.20625000000000002</v>
      </c>
      <c r="G5" s="399" t="s">
        <v>254</v>
      </c>
      <c r="H5" s="402">
        <v>61.5</v>
      </c>
      <c r="I5" s="410">
        <v>8</v>
      </c>
      <c r="J5" s="403">
        <f>I5*H5</f>
        <v>492</v>
      </c>
    </row>
    <row r="6" spans="1:10" x14ac:dyDescent="0.25">
      <c r="A6" s="397">
        <v>2</v>
      </c>
      <c r="B6" s="397">
        <v>11303</v>
      </c>
      <c r="C6" s="399" t="s">
        <v>36</v>
      </c>
      <c r="D6" s="333">
        <v>0.18611111111111112</v>
      </c>
      <c r="E6" s="399" t="s">
        <v>93</v>
      </c>
      <c r="F6" s="447">
        <v>0.26041666666666669</v>
      </c>
      <c r="G6" s="399" t="s">
        <v>254</v>
      </c>
      <c r="H6" s="402">
        <v>61.5</v>
      </c>
      <c r="I6" s="410">
        <v>8</v>
      </c>
      <c r="J6" s="403">
        <f t="shared" ref="J6:J38" si="0">I6*H6</f>
        <v>492</v>
      </c>
    </row>
    <row r="7" spans="1:10" x14ac:dyDescent="0.25">
      <c r="A7" s="399">
        <v>3</v>
      </c>
      <c r="B7" s="397" t="s">
        <v>252</v>
      </c>
      <c r="C7" s="399" t="s">
        <v>102</v>
      </c>
      <c r="D7" s="333">
        <v>0.23541666666666669</v>
      </c>
      <c r="E7" s="399" t="s">
        <v>93</v>
      </c>
      <c r="F7" s="447">
        <v>0.26041666666666669</v>
      </c>
      <c r="G7" s="399" t="s">
        <v>255</v>
      </c>
      <c r="H7" s="406">
        <v>20.3</v>
      </c>
      <c r="I7" s="410">
        <v>6</v>
      </c>
      <c r="J7" s="403">
        <f t="shared" si="0"/>
        <v>121.80000000000001</v>
      </c>
    </row>
    <row r="8" spans="1:10" x14ac:dyDescent="0.25">
      <c r="A8" s="397">
        <v>4</v>
      </c>
      <c r="B8" s="397">
        <v>11305</v>
      </c>
      <c r="C8" s="399" t="s">
        <v>36</v>
      </c>
      <c r="D8" s="333">
        <v>0.21597222222222223</v>
      </c>
      <c r="E8" s="399" t="s">
        <v>93</v>
      </c>
      <c r="F8" s="447">
        <v>0.2902777777777778</v>
      </c>
      <c r="G8" s="399" t="s">
        <v>255</v>
      </c>
      <c r="H8" s="402">
        <v>61.5</v>
      </c>
      <c r="I8" s="410">
        <v>6</v>
      </c>
      <c r="J8" s="403">
        <f t="shared" si="0"/>
        <v>369</v>
      </c>
    </row>
    <row r="9" spans="1:10" x14ac:dyDescent="0.25">
      <c r="A9" s="397">
        <v>5</v>
      </c>
      <c r="B9" s="397" t="s">
        <v>253</v>
      </c>
      <c r="C9" s="399" t="s">
        <v>102</v>
      </c>
      <c r="D9" s="333">
        <v>0.26527777777777778</v>
      </c>
      <c r="E9" s="399" t="s">
        <v>93</v>
      </c>
      <c r="F9" s="447">
        <v>0.2902777777777778</v>
      </c>
      <c r="G9" s="399" t="s">
        <v>255</v>
      </c>
      <c r="H9" s="406">
        <v>20.3</v>
      </c>
      <c r="I9" s="410">
        <v>6</v>
      </c>
      <c r="J9" s="403">
        <f t="shared" si="0"/>
        <v>121.80000000000001</v>
      </c>
    </row>
    <row r="10" spans="1:10" x14ac:dyDescent="0.25">
      <c r="A10" s="399">
        <v>6</v>
      </c>
      <c r="B10" s="397">
        <v>11307</v>
      </c>
      <c r="C10" s="399" t="s">
        <v>36</v>
      </c>
      <c r="D10" s="333">
        <v>0.24513888888888888</v>
      </c>
      <c r="E10" s="399" t="s">
        <v>93</v>
      </c>
      <c r="F10" s="447">
        <v>0.31944444444444436</v>
      </c>
      <c r="G10" s="399" t="s">
        <v>254</v>
      </c>
      <c r="H10" s="402">
        <v>61.5</v>
      </c>
      <c r="I10" s="410">
        <v>8</v>
      </c>
      <c r="J10" s="403">
        <f t="shared" si="0"/>
        <v>492</v>
      </c>
    </row>
    <row r="11" spans="1:10" x14ac:dyDescent="0.25">
      <c r="A11" s="397">
        <v>7</v>
      </c>
      <c r="B11" s="397">
        <v>11309</v>
      </c>
      <c r="C11" s="399" t="s">
        <v>36</v>
      </c>
      <c r="D11" s="333">
        <v>0.27638888888888885</v>
      </c>
      <c r="E11" s="399" t="s">
        <v>93</v>
      </c>
      <c r="F11" s="447">
        <v>0.35069444444444436</v>
      </c>
      <c r="G11" s="399" t="s">
        <v>255</v>
      </c>
      <c r="H11" s="402">
        <v>61.5</v>
      </c>
      <c r="I11" s="410">
        <v>6</v>
      </c>
      <c r="J11" s="403">
        <f t="shared" si="0"/>
        <v>369</v>
      </c>
    </row>
    <row r="12" spans="1:10" x14ac:dyDescent="0.25">
      <c r="A12" s="397">
        <v>8</v>
      </c>
      <c r="B12" s="397">
        <v>11311</v>
      </c>
      <c r="C12" s="399" t="s">
        <v>36</v>
      </c>
      <c r="D12" s="333">
        <v>0.32222222222222224</v>
      </c>
      <c r="E12" s="399" t="s">
        <v>93</v>
      </c>
      <c r="F12" s="447">
        <v>0.39652777777777776</v>
      </c>
      <c r="G12" s="399" t="s">
        <v>254</v>
      </c>
      <c r="H12" s="402">
        <v>61.5</v>
      </c>
      <c r="I12" s="410">
        <v>8</v>
      </c>
      <c r="J12" s="403">
        <f t="shared" si="0"/>
        <v>492</v>
      </c>
    </row>
    <row r="13" spans="1:10" x14ac:dyDescent="0.25">
      <c r="A13" s="399">
        <v>9</v>
      </c>
      <c r="B13" s="397">
        <v>11313</v>
      </c>
      <c r="C13" s="399" t="s">
        <v>36</v>
      </c>
      <c r="D13" s="333">
        <v>0.38541666666666669</v>
      </c>
      <c r="E13" s="399" t="s">
        <v>93</v>
      </c>
      <c r="F13" s="447">
        <v>0.4597222222222222</v>
      </c>
      <c r="G13" s="399" t="s">
        <v>254</v>
      </c>
      <c r="H13" s="402">
        <v>61.5</v>
      </c>
      <c r="I13" s="410">
        <v>8</v>
      </c>
      <c r="J13" s="403">
        <f t="shared" si="0"/>
        <v>492</v>
      </c>
    </row>
    <row r="14" spans="1:10" x14ac:dyDescent="0.25">
      <c r="A14" s="397">
        <v>10</v>
      </c>
      <c r="B14" s="397">
        <v>11315</v>
      </c>
      <c r="C14" s="399" t="s">
        <v>36</v>
      </c>
      <c r="D14" s="333">
        <v>0.46249999999999997</v>
      </c>
      <c r="E14" s="399" t="s">
        <v>93</v>
      </c>
      <c r="F14" s="447">
        <v>0.53680555555555554</v>
      </c>
      <c r="G14" s="399" t="s">
        <v>254</v>
      </c>
      <c r="H14" s="402">
        <v>61.5</v>
      </c>
      <c r="I14" s="410">
        <v>8</v>
      </c>
      <c r="J14" s="403">
        <f t="shared" si="0"/>
        <v>492</v>
      </c>
    </row>
    <row r="15" spans="1:10" x14ac:dyDescent="0.25">
      <c r="A15" s="397">
        <v>11</v>
      </c>
      <c r="B15" s="397">
        <v>11317</v>
      </c>
      <c r="C15" s="399" t="s">
        <v>36</v>
      </c>
      <c r="D15" s="333">
        <v>0.52569444444444446</v>
      </c>
      <c r="E15" s="399" t="s">
        <v>93</v>
      </c>
      <c r="F15" s="447">
        <v>0.59999999999999987</v>
      </c>
      <c r="G15" s="399" t="s">
        <v>255</v>
      </c>
      <c r="H15" s="402">
        <v>61.5</v>
      </c>
      <c r="I15" s="410">
        <v>6</v>
      </c>
      <c r="J15" s="403">
        <f t="shared" si="0"/>
        <v>369</v>
      </c>
    </row>
    <row r="16" spans="1:10" x14ac:dyDescent="0.25">
      <c r="A16" s="399">
        <v>12</v>
      </c>
      <c r="B16" s="397">
        <v>11319</v>
      </c>
      <c r="C16" s="399" t="s">
        <v>36</v>
      </c>
      <c r="D16" s="333">
        <v>0.57013888888888886</v>
      </c>
      <c r="E16" s="399" t="s">
        <v>93</v>
      </c>
      <c r="F16" s="447">
        <v>0.64444444444444438</v>
      </c>
      <c r="G16" s="399" t="s">
        <v>254</v>
      </c>
      <c r="H16" s="402">
        <v>61.5</v>
      </c>
      <c r="I16" s="410">
        <v>8</v>
      </c>
      <c r="J16" s="403">
        <f t="shared" si="0"/>
        <v>492</v>
      </c>
    </row>
    <row r="17" spans="1:10" x14ac:dyDescent="0.25">
      <c r="A17" s="397">
        <v>13</v>
      </c>
      <c r="B17" s="397">
        <v>11321</v>
      </c>
      <c r="C17" s="399" t="s">
        <v>36</v>
      </c>
      <c r="D17" s="333">
        <v>0.6118055555555556</v>
      </c>
      <c r="E17" s="399" t="s">
        <v>93</v>
      </c>
      <c r="F17" s="447">
        <v>0.68611111111111112</v>
      </c>
      <c r="G17" s="399" t="s">
        <v>255</v>
      </c>
      <c r="H17" s="402">
        <v>61.5</v>
      </c>
      <c r="I17" s="410">
        <v>6</v>
      </c>
      <c r="J17" s="403">
        <f t="shared" si="0"/>
        <v>369</v>
      </c>
    </row>
    <row r="18" spans="1:10" x14ac:dyDescent="0.25">
      <c r="A18" s="397">
        <v>14</v>
      </c>
      <c r="B18" s="397">
        <v>11323</v>
      </c>
      <c r="C18" s="399" t="s">
        <v>36</v>
      </c>
      <c r="D18" s="333">
        <v>0.65555555555555556</v>
      </c>
      <c r="E18" s="399" t="s">
        <v>93</v>
      </c>
      <c r="F18" s="447">
        <v>0.72986111111111107</v>
      </c>
      <c r="G18" s="399" t="s">
        <v>254</v>
      </c>
      <c r="H18" s="402">
        <v>61.5</v>
      </c>
      <c r="I18" s="410">
        <v>8</v>
      </c>
      <c r="J18" s="403">
        <f t="shared" si="0"/>
        <v>492</v>
      </c>
    </row>
    <row r="19" spans="1:10" x14ac:dyDescent="0.25">
      <c r="A19" s="399">
        <v>15</v>
      </c>
      <c r="B19" s="397">
        <v>11325</v>
      </c>
      <c r="C19" s="399" t="s">
        <v>36</v>
      </c>
      <c r="D19" s="333">
        <v>0.6958333333333333</v>
      </c>
      <c r="E19" s="399" t="s">
        <v>93</v>
      </c>
      <c r="F19" s="447">
        <v>0.77013888888888871</v>
      </c>
      <c r="G19" s="399" t="s">
        <v>255</v>
      </c>
      <c r="H19" s="402">
        <v>61.5</v>
      </c>
      <c r="I19" s="410">
        <v>6</v>
      </c>
      <c r="J19" s="403">
        <f t="shared" si="0"/>
        <v>369</v>
      </c>
    </row>
    <row r="20" spans="1:10" x14ac:dyDescent="0.25">
      <c r="A20" s="397">
        <v>16</v>
      </c>
      <c r="B20" s="397">
        <v>11327</v>
      </c>
      <c r="C20" s="399" t="s">
        <v>36</v>
      </c>
      <c r="D20" s="333">
        <v>0.7368055555555556</v>
      </c>
      <c r="E20" s="399" t="s">
        <v>93</v>
      </c>
      <c r="F20" s="447">
        <v>0.81111111111111112</v>
      </c>
      <c r="G20" s="399" t="s">
        <v>254</v>
      </c>
      <c r="H20" s="402">
        <v>61.5</v>
      </c>
      <c r="I20" s="410">
        <v>8</v>
      </c>
      <c r="J20" s="403">
        <f t="shared" si="0"/>
        <v>492</v>
      </c>
    </row>
    <row r="21" spans="1:10" x14ac:dyDescent="0.25">
      <c r="A21" s="397">
        <v>17</v>
      </c>
      <c r="B21" s="411">
        <v>11329</v>
      </c>
      <c r="C21" s="399" t="s">
        <v>36</v>
      </c>
      <c r="D21" s="333">
        <v>0.81944444444444453</v>
      </c>
      <c r="E21" s="399" t="s">
        <v>93</v>
      </c>
      <c r="F21" s="447">
        <v>0.89375000000000004</v>
      </c>
      <c r="G21" s="399" t="s">
        <v>254</v>
      </c>
      <c r="H21" s="402">
        <v>61.5</v>
      </c>
      <c r="I21" s="410">
        <v>8</v>
      </c>
      <c r="J21" s="403">
        <f t="shared" si="0"/>
        <v>492</v>
      </c>
    </row>
    <row r="22" spans="1:10" x14ac:dyDescent="0.25">
      <c r="A22" s="399">
        <v>18</v>
      </c>
      <c r="B22" s="397">
        <v>11700</v>
      </c>
      <c r="C22" s="399" t="s">
        <v>93</v>
      </c>
      <c r="D22" s="333">
        <v>0.19999999999999998</v>
      </c>
      <c r="E22" s="399" t="s">
        <v>36</v>
      </c>
      <c r="F22" s="404">
        <v>0.27430555555555552</v>
      </c>
      <c r="G22" s="399" t="s">
        <v>255</v>
      </c>
      <c r="H22" s="406">
        <v>61.5</v>
      </c>
      <c r="I22" s="397">
        <v>6</v>
      </c>
      <c r="J22" s="403">
        <f t="shared" si="0"/>
        <v>369</v>
      </c>
    </row>
    <row r="23" spans="1:10" x14ac:dyDescent="0.25">
      <c r="A23" s="397">
        <v>19</v>
      </c>
      <c r="B23" s="397">
        <v>11702</v>
      </c>
      <c r="C23" s="399" t="s">
        <v>93</v>
      </c>
      <c r="D23" s="333">
        <v>0.27430555555555552</v>
      </c>
      <c r="E23" s="399" t="s">
        <v>36</v>
      </c>
      <c r="F23" s="404">
        <v>0.34652777777777777</v>
      </c>
      <c r="G23" s="399" t="s">
        <v>254</v>
      </c>
      <c r="H23" s="406">
        <v>61.5</v>
      </c>
      <c r="I23" s="397">
        <v>8</v>
      </c>
      <c r="J23" s="403">
        <f t="shared" si="0"/>
        <v>492</v>
      </c>
    </row>
    <row r="24" spans="1:10" x14ac:dyDescent="0.25">
      <c r="A24" s="397">
        <v>20</v>
      </c>
      <c r="B24" s="397" t="s">
        <v>85</v>
      </c>
      <c r="C24" s="399" t="s">
        <v>93</v>
      </c>
      <c r="D24" s="333">
        <v>0.33194444444444443</v>
      </c>
      <c r="E24" s="399" t="s">
        <v>36</v>
      </c>
      <c r="F24" s="404">
        <v>0.40624999999999994</v>
      </c>
      <c r="G24" s="399" t="s">
        <v>254</v>
      </c>
      <c r="H24" s="406">
        <v>61.5</v>
      </c>
      <c r="I24" s="397">
        <v>8</v>
      </c>
      <c r="J24" s="403">
        <f t="shared" si="0"/>
        <v>492</v>
      </c>
    </row>
    <row r="25" spans="1:10" x14ac:dyDescent="0.25">
      <c r="A25" s="399">
        <v>21</v>
      </c>
      <c r="B25" s="397">
        <v>11706</v>
      </c>
      <c r="C25" s="399" t="s">
        <v>93</v>
      </c>
      <c r="D25" s="333">
        <v>0.36458333333333331</v>
      </c>
      <c r="E25" s="399" t="s">
        <v>36</v>
      </c>
      <c r="F25" s="404">
        <v>0.43888888888888883</v>
      </c>
      <c r="G25" s="399" t="s">
        <v>254</v>
      </c>
      <c r="H25" s="406">
        <v>61.5</v>
      </c>
      <c r="I25" s="397">
        <v>8</v>
      </c>
      <c r="J25" s="403">
        <f t="shared" si="0"/>
        <v>492</v>
      </c>
    </row>
    <row r="26" spans="1:10" x14ac:dyDescent="0.25">
      <c r="A26" s="397">
        <v>22</v>
      </c>
      <c r="B26" s="397">
        <v>11708</v>
      </c>
      <c r="C26" s="399" t="s">
        <v>93</v>
      </c>
      <c r="D26" s="333">
        <v>0.44791666666666669</v>
      </c>
      <c r="E26" s="399" t="s">
        <v>36</v>
      </c>
      <c r="F26" s="404">
        <v>0.52222222222222214</v>
      </c>
      <c r="G26" s="399" t="s">
        <v>254</v>
      </c>
      <c r="H26" s="406">
        <v>61.5</v>
      </c>
      <c r="I26" s="397">
        <v>8</v>
      </c>
      <c r="J26" s="403">
        <f t="shared" si="0"/>
        <v>492</v>
      </c>
    </row>
    <row r="27" spans="1:10" x14ac:dyDescent="0.25">
      <c r="A27" s="397">
        <v>23</v>
      </c>
      <c r="B27" s="397">
        <v>11710</v>
      </c>
      <c r="C27" s="399" t="s">
        <v>93</v>
      </c>
      <c r="D27" s="333">
        <v>0.53055555555555556</v>
      </c>
      <c r="E27" s="399" t="s">
        <v>36</v>
      </c>
      <c r="F27" s="404">
        <v>0.60486111111111107</v>
      </c>
      <c r="G27" s="399" t="s">
        <v>254</v>
      </c>
      <c r="H27" s="406">
        <v>61.5</v>
      </c>
      <c r="I27" s="397">
        <v>8</v>
      </c>
      <c r="J27" s="403">
        <f t="shared" si="0"/>
        <v>492</v>
      </c>
    </row>
    <row r="28" spans="1:10" x14ac:dyDescent="0.25">
      <c r="A28" s="399">
        <v>24</v>
      </c>
      <c r="B28" s="397">
        <v>11712</v>
      </c>
      <c r="C28" s="399" t="s">
        <v>93</v>
      </c>
      <c r="D28" s="333">
        <v>0.57013888888888886</v>
      </c>
      <c r="E28" s="399" t="s">
        <v>36</v>
      </c>
      <c r="F28" s="404">
        <v>0.64444444444444438</v>
      </c>
      <c r="G28" s="399" t="s">
        <v>255</v>
      </c>
      <c r="H28" s="406">
        <v>61.5</v>
      </c>
      <c r="I28" s="397">
        <v>6</v>
      </c>
      <c r="J28" s="403">
        <f t="shared" si="0"/>
        <v>369</v>
      </c>
    </row>
    <row r="29" spans="1:10" x14ac:dyDescent="0.25">
      <c r="A29" s="397">
        <v>25</v>
      </c>
      <c r="B29" s="397">
        <v>11714</v>
      </c>
      <c r="C29" s="399" t="s">
        <v>93</v>
      </c>
      <c r="D29" s="333">
        <v>0.61249999999999993</v>
      </c>
      <c r="E29" s="399" t="s">
        <v>36</v>
      </c>
      <c r="F29" s="404">
        <v>0.68680555555555545</v>
      </c>
      <c r="G29" s="399" t="s">
        <v>254</v>
      </c>
      <c r="H29" s="406">
        <v>61.5</v>
      </c>
      <c r="I29" s="397">
        <v>8</v>
      </c>
      <c r="J29" s="403">
        <f t="shared" si="0"/>
        <v>492</v>
      </c>
    </row>
    <row r="30" spans="1:10" x14ac:dyDescent="0.25">
      <c r="A30" s="397">
        <v>26</v>
      </c>
      <c r="B30" s="397" t="s">
        <v>258</v>
      </c>
      <c r="C30" s="399" t="s">
        <v>93</v>
      </c>
      <c r="D30" s="333">
        <v>0.61249999999999993</v>
      </c>
      <c r="E30" s="399" t="s">
        <v>102</v>
      </c>
      <c r="F30" s="404">
        <v>0.63750000000000007</v>
      </c>
      <c r="G30" s="399" t="s">
        <v>255</v>
      </c>
      <c r="H30" s="406">
        <v>20.3</v>
      </c>
      <c r="I30" s="397">
        <v>6</v>
      </c>
      <c r="J30" s="403">
        <f t="shared" si="0"/>
        <v>121.80000000000001</v>
      </c>
    </row>
    <row r="31" spans="1:10" x14ac:dyDescent="0.25">
      <c r="A31" s="399">
        <v>27</v>
      </c>
      <c r="B31" s="397">
        <v>11716</v>
      </c>
      <c r="C31" s="399" t="s">
        <v>93</v>
      </c>
      <c r="D31" s="333">
        <v>0.65694444444444444</v>
      </c>
      <c r="E31" s="399" t="s">
        <v>36</v>
      </c>
      <c r="F31" s="404">
        <v>0.73124999999999996</v>
      </c>
      <c r="G31" s="399" t="s">
        <v>255</v>
      </c>
      <c r="H31" s="406">
        <v>61.5</v>
      </c>
      <c r="I31" s="397">
        <v>6</v>
      </c>
      <c r="J31" s="403">
        <f t="shared" si="0"/>
        <v>369</v>
      </c>
    </row>
    <row r="32" spans="1:10" x14ac:dyDescent="0.25">
      <c r="A32" s="397">
        <v>28</v>
      </c>
      <c r="B32" s="397" t="s">
        <v>259</v>
      </c>
      <c r="C32" s="399" t="s">
        <v>93</v>
      </c>
      <c r="D32" s="333">
        <v>0.65694444444444444</v>
      </c>
      <c r="E32" s="399" t="s">
        <v>102</v>
      </c>
      <c r="F32" s="404">
        <v>0.68194444444444446</v>
      </c>
      <c r="G32" s="399" t="s">
        <v>255</v>
      </c>
      <c r="H32" s="406">
        <v>20.3</v>
      </c>
      <c r="I32" s="397">
        <v>6</v>
      </c>
      <c r="J32" s="403">
        <f t="shared" si="0"/>
        <v>121.80000000000001</v>
      </c>
    </row>
    <row r="33" spans="1:10" x14ac:dyDescent="0.25">
      <c r="A33" s="397">
        <v>29</v>
      </c>
      <c r="B33" s="397">
        <v>11718</v>
      </c>
      <c r="C33" s="399" t="s">
        <v>93</v>
      </c>
      <c r="D33" s="333">
        <v>0.69791666666666663</v>
      </c>
      <c r="E33" s="399" t="s">
        <v>36</v>
      </c>
      <c r="F33" s="404">
        <v>0.77222222222222214</v>
      </c>
      <c r="G33" s="399" t="s">
        <v>254</v>
      </c>
      <c r="H33" s="406">
        <v>61.5</v>
      </c>
      <c r="I33" s="397">
        <v>8</v>
      </c>
      <c r="J33" s="403">
        <f t="shared" si="0"/>
        <v>492</v>
      </c>
    </row>
    <row r="34" spans="1:10" x14ac:dyDescent="0.25">
      <c r="A34" s="399">
        <v>30</v>
      </c>
      <c r="B34" s="397">
        <v>11720</v>
      </c>
      <c r="C34" s="399" t="s">
        <v>93</v>
      </c>
      <c r="D34" s="333">
        <v>0.74236111111111114</v>
      </c>
      <c r="E34" s="399" t="s">
        <v>36</v>
      </c>
      <c r="F34" s="404">
        <v>0.81666666666666665</v>
      </c>
      <c r="G34" s="399" t="s">
        <v>255</v>
      </c>
      <c r="H34" s="406">
        <v>61.5</v>
      </c>
      <c r="I34" s="397">
        <v>6</v>
      </c>
      <c r="J34" s="403">
        <f t="shared" si="0"/>
        <v>369</v>
      </c>
    </row>
    <row r="35" spans="1:10" x14ac:dyDescent="0.25">
      <c r="A35" s="397">
        <v>31</v>
      </c>
      <c r="B35" s="397">
        <v>11722</v>
      </c>
      <c r="C35" s="399" t="s">
        <v>93</v>
      </c>
      <c r="D35" s="333">
        <v>0.78194444444444444</v>
      </c>
      <c r="E35" s="399" t="s">
        <v>36</v>
      </c>
      <c r="F35" s="404">
        <v>0.85624999999999996</v>
      </c>
      <c r="G35" s="399" t="s">
        <v>254</v>
      </c>
      <c r="H35" s="406">
        <v>61.5</v>
      </c>
      <c r="I35" s="397">
        <v>8</v>
      </c>
      <c r="J35" s="403">
        <f t="shared" si="0"/>
        <v>492</v>
      </c>
    </row>
    <row r="36" spans="1:10" x14ac:dyDescent="0.25">
      <c r="A36" s="397">
        <v>32</v>
      </c>
      <c r="B36" s="397">
        <v>11724</v>
      </c>
      <c r="C36" s="399" t="s">
        <v>93</v>
      </c>
      <c r="D36" s="333">
        <v>0.82430555555555562</v>
      </c>
      <c r="E36" s="399" t="s">
        <v>36</v>
      </c>
      <c r="F36" s="404">
        <v>0.89861111111111103</v>
      </c>
      <c r="G36" s="399" t="s">
        <v>255</v>
      </c>
      <c r="H36" s="406">
        <v>61.5</v>
      </c>
      <c r="I36" s="397">
        <v>6</v>
      </c>
      <c r="J36" s="403">
        <f t="shared" si="0"/>
        <v>369</v>
      </c>
    </row>
    <row r="37" spans="1:10" x14ac:dyDescent="0.25">
      <c r="A37" s="399">
        <v>33</v>
      </c>
      <c r="B37" s="397">
        <v>11726</v>
      </c>
      <c r="C37" s="399" t="s">
        <v>93</v>
      </c>
      <c r="D37" s="333">
        <v>0.8652777777777777</v>
      </c>
      <c r="E37" s="399" t="s">
        <v>36</v>
      </c>
      <c r="F37" s="404">
        <v>0.93958333333333321</v>
      </c>
      <c r="G37" s="399" t="s">
        <v>254</v>
      </c>
      <c r="H37" s="406">
        <v>61.5</v>
      </c>
      <c r="I37" s="397">
        <v>8</v>
      </c>
      <c r="J37" s="403">
        <f t="shared" si="0"/>
        <v>492</v>
      </c>
    </row>
    <row r="38" spans="1:10" x14ac:dyDescent="0.25">
      <c r="A38" s="397">
        <v>34</v>
      </c>
      <c r="B38" s="410">
        <v>11728</v>
      </c>
      <c r="C38" s="399" t="s">
        <v>93</v>
      </c>
      <c r="D38" s="333">
        <v>0.94652777777777775</v>
      </c>
      <c r="E38" s="399" t="s">
        <v>36</v>
      </c>
      <c r="F38" s="404">
        <v>1.020833333333333</v>
      </c>
      <c r="G38" s="399" t="s">
        <v>254</v>
      </c>
      <c r="H38" s="406">
        <v>61.5</v>
      </c>
      <c r="I38" s="397">
        <v>8</v>
      </c>
      <c r="J38" s="403">
        <f t="shared" si="0"/>
        <v>492</v>
      </c>
    </row>
    <row r="39" spans="1:10" x14ac:dyDescent="0.25">
      <c r="A39" s="420"/>
      <c r="B39" s="420"/>
      <c r="C39" s="420"/>
      <c r="D39" s="420"/>
      <c r="E39" s="420"/>
      <c r="F39" s="420"/>
      <c r="G39" s="420"/>
      <c r="H39" s="440" t="s">
        <v>273</v>
      </c>
      <c r="I39" s="421">
        <f>SUM(I5:I38)</f>
        <v>244</v>
      </c>
      <c r="J39" s="441">
        <f>SUM(J5:J38)</f>
        <v>14017.199999999999</v>
      </c>
    </row>
    <row r="40" spans="1:10" x14ac:dyDescent="0.25">
      <c r="A40" s="420" t="s">
        <v>72</v>
      </c>
      <c r="B40" s="420"/>
      <c r="C40" s="423"/>
      <c r="D40" s="424"/>
      <c r="E40" s="420"/>
      <c r="F40" s="420"/>
      <c r="G40" s="420"/>
      <c r="H40" s="420"/>
      <c r="I40" s="420"/>
      <c r="J40" s="420"/>
    </row>
    <row r="41" spans="1:10" x14ac:dyDescent="0.25">
      <c r="A41" s="420" t="s">
        <v>73</v>
      </c>
      <c r="B41" s="420"/>
      <c r="C41" s="423"/>
      <c r="D41" s="424"/>
      <c r="E41" s="420"/>
      <c r="F41" s="423"/>
      <c r="G41" s="108"/>
      <c r="H41" s="423"/>
      <c r="I41" s="423"/>
      <c r="J41" s="423"/>
    </row>
    <row r="42" spans="1:10" x14ac:dyDescent="0.25">
      <c r="A42" s="420" t="s">
        <v>74</v>
      </c>
      <c r="B42" s="420"/>
      <c r="C42" s="423"/>
      <c r="D42" s="424"/>
      <c r="E42" s="420"/>
      <c r="F42" s="423"/>
      <c r="G42" s="108"/>
      <c r="H42" s="423"/>
      <c r="I42" s="423"/>
      <c r="J42" s="423"/>
    </row>
    <row r="43" spans="1:10" x14ac:dyDescent="0.25">
      <c r="A43" s="425" t="s">
        <v>75</v>
      </c>
      <c r="B43" s="420"/>
      <c r="C43" s="420"/>
      <c r="D43" s="420"/>
      <c r="E43" s="420"/>
      <c r="F43" s="426"/>
      <c r="G43" s="420"/>
      <c r="H43" s="420"/>
      <c r="I43" s="420"/>
      <c r="J43" s="420"/>
    </row>
    <row r="44" spans="1:10" x14ac:dyDescent="0.25">
      <c r="A44" s="420" t="s">
        <v>76</v>
      </c>
      <c r="B44" s="420"/>
      <c r="C44" s="423"/>
      <c r="D44" s="424"/>
      <c r="E44" s="424"/>
      <c r="F44" s="423"/>
      <c r="G44" s="108"/>
      <c r="H44" s="423"/>
      <c r="I44" s="423"/>
      <c r="J44" s="423"/>
    </row>
    <row r="45" spans="1:10" x14ac:dyDescent="0.25">
      <c r="A45" s="420" t="s">
        <v>77</v>
      </c>
      <c r="B45" s="420"/>
      <c r="C45" s="423"/>
      <c r="D45" s="424"/>
      <c r="E45" s="424"/>
      <c r="F45" s="427"/>
      <c r="G45" s="108"/>
      <c r="H45" s="427"/>
      <c r="I45" s="427"/>
      <c r="J45" s="428"/>
    </row>
    <row r="46" spans="1:10" x14ac:dyDescent="0.25">
      <c r="A46" s="420" t="s">
        <v>78</v>
      </c>
      <c r="B46" s="420"/>
      <c r="C46" s="420"/>
      <c r="D46" s="420"/>
      <c r="E46" s="420"/>
      <c r="F46" s="420"/>
      <c r="G46" s="420"/>
      <c r="H46" s="420"/>
      <c r="I46" s="420"/>
      <c r="J46" s="420"/>
    </row>
  </sheetData>
  <mergeCells count="11">
    <mergeCell ref="J2:J4"/>
    <mergeCell ref="A1:J1"/>
    <mergeCell ref="A2:A4"/>
    <mergeCell ref="B2:B4"/>
    <mergeCell ref="C2:C4"/>
    <mergeCell ref="D2:D4"/>
    <mergeCell ref="E2:E4"/>
    <mergeCell ref="F2:F4"/>
    <mergeCell ref="G2:G4"/>
    <mergeCell ref="H2:H4"/>
    <mergeCell ref="I2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opLeftCell="A25" zoomScale="80" zoomScaleNormal="80" workbookViewId="0">
      <selection activeCell="Q17" sqref="Q17"/>
    </sheetView>
  </sheetViews>
  <sheetFormatPr defaultRowHeight="15" x14ac:dyDescent="0.25"/>
  <cols>
    <col min="1" max="1" width="33.140625" customWidth="1"/>
    <col min="2" max="2" width="48.5703125" customWidth="1"/>
    <col min="3" max="3" width="4.140625" customWidth="1"/>
    <col min="4" max="29" width="13.7109375" customWidth="1"/>
    <col min="30" max="30" width="11.7109375" customWidth="1"/>
  </cols>
  <sheetData>
    <row r="1" spans="1:18" ht="34.5" thickBot="1" x14ac:dyDescent="0.3">
      <c r="A1" s="454" t="s">
        <v>0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</row>
    <row r="2" spans="1:18" ht="21" customHeight="1" thickBot="1" x14ac:dyDescent="0.3">
      <c r="A2" s="1"/>
      <c r="B2" s="2"/>
      <c r="C2" s="2"/>
      <c r="D2" s="448" t="s">
        <v>1</v>
      </c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9"/>
    </row>
    <row r="3" spans="1:18" ht="15.75" x14ac:dyDescent="0.25">
      <c r="A3" s="3" t="s">
        <v>2</v>
      </c>
      <c r="B3" s="4"/>
      <c r="C3" s="5"/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/>
      <c r="Q3" s="7"/>
      <c r="R3" s="87"/>
    </row>
    <row r="4" spans="1:18" ht="28.5" x14ac:dyDescent="0.25">
      <c r="A4" s="8" t="s">
        <v>15</v>
      </c>
      <c r="B4" s="9"/>
      <c r="C4" s="10"/>
      <c r="D4" s="12" t="s">
        <v>16</v>
      </c>
      <c r="E4" s="12" t="s">
        <v>16</v>
      </c>
      <c r="F4" s="11" t="s">
        <v>16</v>
      </c>
      <c r="G4" s="11" t="s">
        <v>17</v>
      </c>
      <c r="H4" s="11" t="s">
        <v>16</v>
      </c>
      <c r="I4" s="11" t="s">
        <v>18</v>
      </c>
      <c r="J4" s="11" t="s">
        <v>16</v>
      </c>
      <c r="K4" s="11" t="s">
        <v>16</v>
      </c>
      <c r="L4" s="12" t="s">
        <v>17</v>
      </c>
      <c r="M4" s="12" t="s">
        <v>16</v>
      </c>
      <c r="N4" s="12" t="s">
        <v>16</v>
      </c>
      <c r="O4" s="12" t="s">
        <v>17</v>
      </c>
      <c r="P4" s="12"/>
      <c r="Q4" s="12"/>
      <c r="R4" s="88"/>
    </row>
    <row r="5" spans="1:18" ht="15.75" thickBot="1" x14ac:dyDescent="0.3">
      <c r="A5" s="14" t="s">
        <v>19</v>
      </c>
      <c r="B5" s="15"/>
      <c r="C5" s="16"/>
      <c r="D5" s="18">
        <v>77</v>
      </c>
      <c r="E5" s="17">
        <v>77</v>
      </c>
      <c r="F5" s="19">
        <v>77</v>
      </c>
      <c r="G5" s="19">
        <v>55</v>
      </c>
      <c r="H5" s="19">
        <v>77</v>
      </c>
      <c r="I5" s="19">
        <v>10</v>
      </c>
      <c r="J5" s="19">
        <v>77</v>
      </c>
      <c r="K5" s="19">
        <v>77</v>
      </c>
      <c r="L5" s="19">
        <v>55</v>
      </c>
      <c r="M5" s="19">
        <v>77</v>
      </c>
      <c r="N5" s="19">
        <v>77</v>
      </c>
      <c r="O5" s="19">
        <v>55</v>
      </c>
      <c r="P5" s="19"/>
      <c r="Q5" s="19"/>
      <c r="R5" s="21"/>
    </row>
    <row r="6" spans="1:18" x14ac:dyDescent="0.25">
      <c r="A6" s="22" t="s">
        <v>20</v>
      </c>
      <c r="B6" s="23"/>
      <c r="C6" s="24"/>
      <c r="D6" s="26"/>
      <c r="E6" s="25"/>
      <c r="F6" s="25"/>
      <c r="G6" s="25"/>
      <c r="H6" s="25"/>
      <c r="I6" s="25"/>
      <c r="J6" s="25"/>
      <c r="K6" s="25"/>
      <c r="L6" s="27"/>
      <c r="M6" s="27"/>
      <c r="N6" s="27"/>
      <c r="O6" s="27"/>
      <c r="P6" s="27"/>
      <c r="Q6" s="27"/>
      <c r="R6" s="89"/>
    </row>
    <row r="7" spans="1:18" ht="15" customHeight="1" x14ac:dyDescent="0.25">
      <c r="A7" s="29" t="s">
        <v>21</v>
      </c>
      <c r="B7" s="30" t="s">
        <v>22</v>
      </c>
      <c r="C7" s="30" t="s">
        <v>23</v>
      </c>
      <c r="D7" s="31">
        <v>0.2638888888888889</v>
      </c>
      <c r="E7" s="31"/>
      <c r="F7" s="31">
        <v>0.30833333333333335</v>
      </c>
      <c r="G7" s="31"/>
      <c r="H7" s="31">
        <v>0.6</v>
      </c>
      <c r="I7" s="31">
        <v>0.6</v>
      </c>
      <c r="J7" s="31"/>
      <c r="K7" s="31">
        <v>0.64097222222222217</v>
      </c>
      <c r="L7" s="31">
        <v>0.6875</v>
      </c>
      <c r="M7" s="31">
        <v>0.7729166666666667</v>
      </c>
      <c r="N7" s="31">
        <v>0.93055555555555547</v>
      </c>
      <c r="O7" s="31"/>
      <c r="P7" s="31"/>
      <c r="Q7" s="31"/>
      <c r="R7" s="39"/>
    </row>
    <row r="8" spans="1:18" ht="15" customHeight="1" x14ac:dyDescent="0.25">
      <c r="A8" s="32" t="s">
        <v>24</v>
      </c>
      <c r="B8" s="33" t="s">
        <v>25</v>
      </c>
      <c r="C8" s="30" t="s">
        <v>23</v>
      </c>
      <c r="D8" s="34">
        <v>0.27361111111111114</v>
      </c>
      <c r="E8" s="34"/>
      <c r="F8" s="34">
        <v>0.31805555555555559</v>
      </c>
      <c r="G8" s="34"/>
      <c r="H8" s="34">
        <v>0.60972222222222228</v>
      </c>
      <c r="I8" s="34">
        <v>0.60972222222222228</v>
      </c>
      <c r="J8" s="34"/>
      <c r="K8" s="34">
        <v>0.65069444444444446</v>
      </c>
      <c r="L8" s="34">
        <v>0.69722222222222219</v>
      </c>
      <c r="M8" s="34">
        <v>0.78263888888888888</v>
      </c>
      <c r="N8" s="34">
        <v>0.94027777777777777</v>
      </c>
      <c r="O8" s="34"/>
      <c r="P8" s="34"/>
      <c r="Q8" s="34"/>
      <c r="R8" s="73"/>
    </row>
    <row r="9" spans="1:18" ht="15" customHeight="1" x14ac:dyDescent="0.25">
      <c r="A9" s="32" t="s">
        <v>26</v>
      </c>
      <c r="B9" s="33" t="s">
        <v>27</v>
      </c>
      <c r="C9" s="30" t="s">
        <v>23</v>
      </c>
      <c r="D9" s="34">
        <v>0.27777777777777785</v>
      </c>
      <c r="E9" s="34"/>
      <c r="F9" s="34">
        <v>0.3222222222222223</v>
      </c>
      <c r="G9" s="34"/>
      <c r="H9" s="34">
        <v>0.61388888888888893</v>
      </c>
      <c r="I9" s="34">
        <v>0.61388888888888893</v>
      </c>
      <c r="J9" s="34"/>
      <c r="K9" s="34">
        <v>0.65486111111111112</v>
      </c>
      <c r="L9" s="34">
        <v>0.70138888888888884</v>
      </c>
      <c r="M9" s="34">
        <v>0.78680555555555554</v>
      </c>
      <c r="N9" s="34">
        <v>0.94444444444444442</v>
      </c>
      <c r="O9" s="34"/>
      <c r="P9" s="34"/>
      <c r="Q9" s="34"/>
      <c r="R9" s="73"/>
    </row>
    <row r="10" spans="1:18" ht="15" customHeight="1" x14ac:dyDescent="0.25">
      <c r="A10" s="35" t="s">
        <v>28</v>
      </c>
      <c r="B10" s="36" t="s">
        <v>29</v>
      </c>
      <c r="C10" s="30" t="s">
        <v>23</v>
      </c>
      <c r="D10" s="34">
        <v>0.28541666666666671</v>
      </c>
      <c r="E10" s="34"/>
      <c r="F10" s="34">
        <v>0.32986111111111116</v>
      </c>
      <c r="G10" s="34"/>
      <c r="H10" s="34">
        <v>0.62152777777777779</v>
      </c>
      <c r="I10" s="34">
        <v>0.62152777777777779</v>
      </c>
      <c r="J10" s="34"/>
      <c r="K10" s="34">
        <v>0.66249999999999998</v>
      </c>
      <c r="L10" s="34">
        <v>0.7090277777777777</v>
      </c>
      <c r="M10" s="34">
        <v>0.7944444444444444</v>
      </c>
      <c r="N10" s="34">
        <v>0.95208333333333328</v>
      </c>
      <c r="O10" s="34"/>
      <c r="P10" s="34"/>
      <c r="Q10" s="34"/>
      <c r="R10" s="73"/>
    </row>
    <row r="11" spans="1:18" ht="15" customHeight="1" x14ac:dyDescent="0.25">
      <c r="A11" s="32" t="s">
        <v>30</v>
      </c>
      <c r="B11" s="33" t="s">
        <v>31</v>
      </c>
      <c r="C11" s="30" t="s">
        <v>23</v>
      </c>
      <c r="D11" s="34">
        <v>0.29444444444444445</v>
      </c>
      <c r="E11" s="34"/>
      <c r="F11" s="34">
        <v>0.33888888888888891</v>
      </c>
      <c r="G11" s="34"/>
      <c r="H11" s="34">
        <v>0.63055555555555554</v>
      </c>
      <c r="I11" s="34">
        <v>0.63055555555555554</v>
      </c>
      <c r="J11" s="34"/>
      <c r="K11" s="34">
        <v>0.67152777777777772</v>
      </c>
      <c r="L11" s="34">
        <v>0.71805555555555545</v>
      </c>
      <c r="M11" s="34">
        <v>0.80347222222222214</v>
      </c>
      <c r="N11" s="34">
        <v>0.96111111111111103</v>
      </c>
      <c r="O11" s="34"/>
      <c r="P11" s="34"/>
      <c r="Q11" s="34"/>
      <c r="R11" s="73"/>
    </row>
    <row r="12" spans="1:18" ht="15" customHeight="1" x14ac:dyDescent="0.25">
      <c r="A12" s="32" t="s">
        <v>32</v>
      </c>
      <c r="B12" s="33" t="s">
        <v>33</v>
      </c>
      <c r="C12" s="30" t="s">
        <v>23</v>
      </c>
      <c r="D12" s="34">
        <v>0.30208333333333337</v>
      </c>
      <c r="E12" s="34"/>
      <c r="F12" s="34">
        <v>0.34652777777777782</v>
      </c>
      <c r="G12" s="34"/>
      <c r="H12" s="34">
        <v>0.63819444444444451</v>
      </c>
      <c r="I12" s="34">
        <v>0.63819444444444451</v>
      </c>
      <c r="J12" s="34"/>
      <c r="K12" s="34">
        <v>0.6791666666666667</v>
      </c>
      <c r="L12" s="34">
        <v>0.72569444444444442</v>
      </c>
      <c r="M12" s="34">
        <v>0.81111111111111112</v>
      </c>
      <c r="N12" s="34">
        <v>0.96875</v>
      </c>
      <c r="O12" s="34"/>
      <c r="P12" s="34"/>
      <c r="Q12" s="34"/>
      <c r="R12" s="73"/>
    </row>
    <row r="13" spans="1:18" ht="15" customHeight="1" x14ac:dyDescent="0.25">
      <c r="A13" s="32" t="s">
        <v>34</v>
      </c>
      <c r="B13" s="37" t="s">
        <v>35</v>
      </c>
      <c r="C13" s="30" t="s">
        <v>23</v>
      </c>
      <c r="D13" s="34">
        <v>0.30902777777777785</v>
      </c>
      <c r="E13" s="34"/>
      <c r="F13" s="34">
        <v>0.3534722222222223</v>
      </c>
      <c r="G13" s="34"/>
      <c r="H13" s="34">
        <v>0.64513888888888893</v>
      </c>
      <c r="I13" s="34">
        <v>0.64513888888888893</v>
      </c>
      <c r="J13" s="34"/>
      <c r="K13" s="34">
        <v>0.68611111111111112</v>
      </c>
      <c r="L13" s="34">
        <v>0.73263888888888884</v>
      </c>
      <c r="M13" s="34">
        <v>0.81805555555555554</v>
      </c>
      <c r="N13" s="34">
        <v>0.97569444444444442</v>
      </c>
      <c r="O13" s="34"/>
      <c r="P13" s="34"/>
      <c r="Q13" s="34"/>
      <c r="R13" s="73"/>
    </row>
    <row r="14" spans="1:18" ht="15" customHeight="1" x14ac:dyDescent="0.25">
      <c r="A14" s="455" t="s">
        <v>36</v>
      </c>
      <c r="B14" s="38" t="s">
        <v>37</v>
      </c>
      <c r="C14" s="30" t="s">
        <v>38</v>
      </c>
      <c r="D14" s="31">
        <v>0.31597222222222227</v>
      </c>
      <c r="E14" s="31"/>
      <c r="F14" s="34">
        <v>0.36041666666666672</v>
      </c>
      <c r="G14" s="34"/>
      <c r="H14" s="34">
        <v>0.65208333333333335</v>
      </c>
      <c r="I14" s="31">
        <v>0.65208333333333335</v>
      </c>
      <c r="J14" s="31"/>
      <c r="K14" s="34">
        <v>0.69305555555555554</v>
      </c>
      <c r="L14" s="34">
        <v>0.73958333333333326</v>
      </c>
      <c r="M14" s="34">
        <v>0.82499999999999996</v>
      </c>
      <c r="N14" s="31">
        <v>0.98263888888888884</v>
      </c>
      <c r="O14" s="34"/>
      <c r="P14" s="34"/>
      <c r="Q14" s="34"/>
      <c r="R14" s="73"/>
    </row>
    <row r="15" spans="1:18" ht="15" customHeight="1" x14ac:dyDescent="0.25">
      <c r="A15" s="456"/>
      <c r="B15" s="30" t="s">
        <v>39</v>
      </c>
      <c r="C15" s="40" t="s">
        <v>23</v>
      </c>
      <c r="D15" s="41"/>
      <c r="E15" s="31">
        <v>0.27777777777777779</v>
      </c>
      <c r="F15" s="34">
        <v>0.36111111111111116</v>
      </c>
      <c r="G15" s="31">
        <v>0.42222222222222222</v>
      </c>
      <c r="H15" s="34">
        <v>0.65277777777777779</v>
      </c>
      <c r="I15" s="34"/>
      <c r="J15" s="31">
        <v>0.61111111111111105</v>
      </c>
      <c r="K15" s="34">
        <v>0.69374999999999998</v>
      </c>
      <c r="L15" s="34">
        <v>0.7402777777777777</v>
      </c>
      <c r="M15" s="34">
        <v>0.8256944444444444</v>
      </c>
      <c r="N15" s="34"/>
      <c r="O15" s="31">
        <v>0.94097222222222221</v>
      </c>
      <c r="P15" s="34"/>
      <c r="Q15" s="34"/>
      <c r="R15" s="73"/>
    </row>
    <row r="16" spans="1:18" ht="15" customHeight="1" x14ac:dyDescent="0.25">
      <c r="A16" s="43" t="s">
        <v>40</v>
      </c>
      <c r="B16" s="33" t="s">
        <v>31</v>
      </c>
      <c r="C16" s="40" t="s">
        <v>23</v>
      </c>
      <c r="D16" s="41"/>
      <c r="E16" s="34">
        <v>0.28680555555555559</v>
      </c>
      <c r="F16" s="34">
        <v>0.37013888888888896</v>
      </c>
      <c r="G16" s="34">
        <v>0.43125000000000002</v>
      </c>
      <c r="H16" s="34">
        <v>0.66180555555555554</v>
      </c>
      <c r="I16" s="34"/>
      <c r="J16" s="34">
        <v>0.6201388888888888</v>
      </c>
      <c r="K16" s="34">
        <v>0.70277777777777772</v>
      </c>
      <c r="L16" s="34">
        <v>0.74930555555555545</v>
      </c>
      <c r="M16" s="34">
        <v>0.83472222222222214</v>
      </c>
      <c r="N16" s="34"/>
      <c r="O16" s="34">
        <v>0.95</v>
      </c>
      <c r="P16" s="34"/>
      <c r="Q16" s="34"/>
      <c r="R16" s="73"/>
    </row>
    <row r="17" spans="1:18" ht="15" customHeight="1" x14ac:dyDescent="0.25">
      <c r="A17" s="43" t="s">
        <v>41</v>
      </c>
      <c r="B17" s="37" t="s">
        <v>42</v>
      </c>
      <c r="C17" s="45" t="s">
        <v>23</v>
      </c>
      <c r="D17" s="41"/>
      <c r="E17" s="34">
        <v>0.29166666666666663</v>
      </c>
      <c r="F17" s="34">
        <v>0.375</v>
      </c>
      <c r="G17" s="34">
        <v>0.43611111111111106</v>
      </c>
      <c r="H17" s="34">
        <v>0.66666666666666652</v>
      </c>
      <c r="I17" s="34"/>
      <c r="J17" s="34">
        <v>0.62499999999999978</v>
      </c>
      <c r="K17" s="34">
        <v>0.70763888888888871</v>
      </c>
      <c r="L17" s="34">
        <v>0.75416666666666643</v>
      </c>
      <c r="M17" s="34">
        <v>0.83958333333333313</v>
      </c>
      <c r="N17" s="34"/>
      <c r="O17" s="34">
        <v>0.95486111111111094</v>
      </c>
      <c r="P17" s="34"/>
      <c r="Q17" s="34"/>
      <c r="R17" s="73"/>
    </row>
    <row r="18" spans="1:18" ht="15" customHeight="1" x14ac:dyDescent="0.25">
      <c r="A18" s="43" t="s">
        <v>43</v>
      </c>
      <c r="B18" s="37" t="s">
        <v>44</v>
      </c>
      <c r="C18" s="45" t="s">
        <v>23</v>
      </c>
      <c r="D18" s="41"/>
      <c r="E18" s="34">
        <v>0.29583333333333339</v>
      </c>
      <c r="F18" s="34">
        <v>0.37916666666666676</v>
      </c>
      <c r="G18" s="34">
        <v>0.44027777777777782</v>
      </c>
      <c r="H18" s="34">
        <v>0.67083333333333328</v>
      </c>
      <c r="I18" s="34"/>
      <c r="J18" s="34">
        <v>0.62916666666666654</v>
      </c>
      <c r="K18" s="34">
        <v>0.71180555555555547</v>
      </c>
      <c r="L18" s="34">
        <v>0.75833333333333319</v>
      </c>
      <c r="M18" s="34">
        <v>0.84374999999999989</v>
      </c>
      <c r="N18" s="34"/>
      <c r="O18" s="34">
        <v>0.9590277777777777</v>
      </c>
      <c r="P18" s="34"/>
      <c r="Q18" s="34"/>
      <c r="R18" s="73"/>
    </row>
    <row r="19" spans="1:18" ht="15" customHeight="1" x14ac:dyDescent="0.25">
      <c r="A19" s="43" t="s">
        <v>45</v>
      </c>
      <c r="B19" s="37" t="s">
        <v>46</v>
      </c>
      <c r="C19" s="45" t="s">
        <v>23</v>
      </c>
      <c r="D19" s="41"/>
      <c r="E19" s="34">
        <v>0.30138888888888893</v>
      </c>
      <c r="F19" s="34">
        <v>0.3847222222222223</v>
      </c>
      <c r="G19" s="34">
        <v>0.44583333333333336</v>
      </c>
      <c r="H19" s="34">
        <v>0.67638888888888882</v>
      </c>
      <c r="I19" s="34"/>
      <c r="J19" s="34">
        <v>0.63472222222222208</v>
      </c>
      <c r="K19" s="34">
        <v>0.71736111111111101</v>
      </c>
      <c r="L19" s="34">
        <v>0.76388888888888873</v>
      </c>
      <c r="M19" s="34">
        <v>0.84930555555555542</v>
      </c>
      <c r="N19" s="34"/>
      <c r="O19" s="34">
        <v>0.96458333333333324</v>
      </c>
      <c r="P19" s="34"/>
      <c r="Q19" s="34"/>
      <c r="R19" s="73"/>
    </row>
    <row r="20" spans="1:18" ht="15" customHeight="1" x14ac:dyDescent="0.25">
      <c r="A20" s="43" t="s">
        <v>47</v>
      </c>
      <c r="B20" s="37" t="s">
        <v>31</v>
      </c>
      <c r="C20" s="45" t="s">
        <v>23</v>
      </c>
      <c r="D20" s="41"/>
      <c r="E20" s="34">
        <v>0.30277777777777781</v>
      </c>
      <c r="F20" s="34">
        <v>0.38611111111111118</v>
      </c>
      <c r="G20" s="34">
        <v>0.44722222222222224</v>
      </c>
      <c r="H20" s="34">
        <v>0.6777777777777777</v>
      </c>
      <c r="I20" s="34"/>
      <c r="J20" s="34">
        <v>0.63611111111111096</v>
      </c>
      <c r="K20" s="34">
        <v>0.71874999999999989</v>
      </c>
      <c r="L20" s="34">
        <v>0.76527777777777761</v>
      </c>
      <c r="M20" s="34">
        <v>0.85069444444444431</v>
      </c>
      <c r="N20" s="34"/>
      <c r="O20" s="34">
        <v>0.96597222222222212</v>
      </c>
      <c r="P20" s="34"/>
      <c r="Q20" s="34"/>
      <c r="R20" s="73"/>
    </row>
    <row r="21" spans="1:18" ht="15" customHeight="1" x14ac:dyDescent="0.25">
      <c r="A21" s="43" t="s">
        <v>48</v>
      </c>
      <c r="B21" s="37" t="s">
        <v>49</v>
      </c>
      <c r="C21" s="45" t="s">
        <v>23</v>
      </c>
      <c r="D21" s="41"/>
      <c r="E21" s="34">
        <v>0.30486111111111108</v>
      </c>
      <c r="F21" s="34">
        <v>0.38819444444444445</v>
      </c>
      <c r="G21" s="34">
        <v>0.44930555555555551</v>
      </c>
      <c r="H21" s="34">
        <v>0.67986111111111103</v>
      </c>
      <c r="I21" s="34"/>
      <c r="J21" s="34">
        <v>0.63819444444444429</v>
      </c>
      <c r="K21" s="34">
        <v>0.72083333333333321</v>
      </c>
      <c r="L21" s="34">
        <v>0.76736111111111094</v>
      </c>
      <c r="M21" s="34">
        <v>0.85277777777777763</v>
      </c>
      <c r="N21" s="34"/>
      <c r="O21" s="34">
        <v>0.96805555555555545</v>
      </c>
      <c r="P21" s="34"/>
      <c r="Q21" s="34"/>
      <c r="R21" s="73"/>
    </row>
    <row r="22" spans="1:18" ht="15" customHeight="1" x14ac:dyDescent="0.25">
      <c r="A22" s="43" t="s">
        <v>50</v>
      </c>
      <c r="B22" s="37" t="s">
        <v>51</v>
      </c>
      <c r="C22" s="45" t="s">
        <v>23</v>
      </c>
      <c r="D22" s="41"/>
      <c r="E22" s="34">
        <v>0.30694444444444446</v>
      </c>
      <c r="F22" s="34">
        <v>0.39027777777777783</v>
      </c>
      <c r="G22" s="34">
        <v>0.4513888888888889</v>
      </c>
      <c r="H22" s="34">
        <v>0.68194444444444446</v>
      </c>
      <c r="I22" s="34"/>
      <c r="J22" s="34">
        <v>0.64027777777777772</v>
      </c>
      <c r="K22" s="34">
        <v>0.72291666666666665</v>
      </c>
      <c r="L22" s="34">
        <v>0.76944444444444438</v>
      </c>
      <c r="M22" s="34">
        <v>0.85486111111111107</v>
      </c>
      <c r="N22" s="34"/>
      <c r="O22" s="34">
        <v>0.97013888888888888</v>
      </c>
      <c r="P22" s="34"/>
      <c r="Q22" s="34"/>
      <c r="R22" s="73"/>
    </row>
    <row r="23" spans="1:18" ht="15" customHeight="1" x14ac:dyDescent="0.25">
      <c r="A23" s="43" t="s">
        <v>52</v>
      </c>
      <c r="B23" s="33" t="s">
        <v>31</v>
      </c>
      <c r="C23" s="40" t="s">
        <v>23</v>
      </c>
      <c r="D23" s="41"/>
      <c r="E23" s="34">
        <v>0.30833333333333335</v>
      </c>
      <c r="F23" s="34">
        <v>0.39166666666666672</v>
      </c>
      <c r="G23" s="34">
        <v>0.45277777777777778</v>
      </c>
      <c r="H23" s="34">
        <v>0.68333333333333335</v>
      </c>
      <c r="I23" s="34"/>
      <c r="J23" s="34">
        <v>0.64166666666666661</v>
      </c>
      <c r="K23" s="34">
        <v>0.72430555555555554</v>
      </c>
      <c r="L23" s="34">
        <v>0.77083333333333326</v>
      </c>
      <c r="M23" s="34">
        <v>0.85624999999999996</v>
      </c>
      <c r="N23" s="34"/>
      <c r="O23" s="34">
        <v>0.97152777777777777</v>
      </c>
      <c r="P23" s="34"/>
      <c r="Q23" s="34"/>
      <c r="R23" s="73"/>
    </row>
    <row r="24" spans="1:18" ht="15" customHeight="1" x14ac:dyDescent="0.25">
      <c r="A24" s="457" t="s">
        <v>53</v>
      </c>
      <c r="B24" s="38" t="s">
        <v>37</v>
      </c>
      <c r="C24" s="40" t="s">
        <v>38</v>
      </c>
      <c r="D24" s="41"/>
      <c r="E24" s="31">
        <v>0.31527777777777777</v>
      </c>
      <c r="F24" s="31">
        <v>0.39861111111111114</v>
      </c>
      <c r="G24" s="31">
        <v>0.4597222222222222</v>
      </c>
      <c r="H24" s="31">
        <v>0.69027777777777777</v>
      </c>
      <c r="I24" s="31"/>
      <c r="J24" s="31">
        <v>0.64861111111111103</v>
      </c>
      <c r="K24" s="31">
        <v>0.73124999999999996</v>
      </c>
      <c r="L24" s="31">
        <v>0.77777777777777768</v>
      </c>
      <c r="M24" s="31">
        <v>0.86319444444444438</v>
      </c>
      <c r="N24" s="31"/>
      <c r="O24" s="31">
        <v>0.97847222222222219</v>
      </c>
      <c r="P24" s="31"/>
      <c r="Q24" s="31"/>
      <c r="R24" s="39"/>
    </row>
    <row r="25" spans="1:18" ht="15" customHeight="1" thickBot="1" x14ac:dyDescent="0.3">
      <c r="A25" s="458"/>
      <c r="B25" s="46"/>
      <c r="C25" s="47" t="s">
        <v>23</v>
      </c>
      <c r="D25" s="47"/>
      <c r="E25" s="48"/>
      <c r="F25" s="48"/>
      <c r="G25" s="47"/>
      <c r="H25" s="49"/>
      <c r="I25" s="49"/>
      <c r="J25" s="49"/>
      <c r="K25" s="49"/>
      <c r="L25" s="50"/>
      <c r="M25" s="49"/>
      <c r="N25" s="49"/>
      <c r="O25" s="49"/>
      <c r="P25" s="49"/>
      <c r="Q25" s="49"/>
      <c r="R25" s="90"/>
    </row>
    <row r="26" spans="1:18" ht="15.75" thickBot="1" x14ac:dyDescent="0.3"/>
    <row r="27" spans="1:18" ht="21" customHeight="1" thickBot="1" x14ac:dyDescent="0.3">
      <c r="A27" s="51"/>
      <c r="B27" s="52"/>
      <c r="C27" s="53"/>
      <c r="D27" s="448" t="s">
        <v>1</v>
      </c>
      <c r="E27" s="448"/>
      <c r="F27" s="448"/>
      <c r="G27" s="448"/>
      <c r="H27" s="448"/>
      <c r="I27" s="448"/>
      <c r="J27" s="448"/>
      <c r="K27" s="448"/>
      <c r="L27" s="448"/>
      <c r="M27" s="448"/>
      <c r="N27" s="448"/>
      <c r="O27" s="448"/>
      <c r="P27" s="448"/>
      <c r="Q27" s="448"/>
      <c r="R27" s="449"/>
    </row>
    <row r="28" spans="1:18" ht="15.75" x14ac:dyDescent="0.25">
      <c r="A28" s="3" t="s">
        <v>2</v>
      </c>
      <c r="B28" s="54"/>
      <c r="C28" s="5"/>
      <c r="D28" s="6" t="s">
        <v>54</v>
      </c>
      <c r="E28" s="6" t="s">
        <v>55</v>
      </c>
      <c r="F28" s="6" t="s">
        <v>56</v>
      </c>
      <c r="G28" s="6" t="s">
        <v>57</v>
      </c>
      <c r="H28" s="6" t="s">
        <v>58</v>
      </c>
      <c r="I28" s="6" t="s">
        <v>59</v>
      </c>
      <c r="J28" s="6" t="s">
        <v>60</v>
      </c>
      <c r="K28" s="6" t="s">
        <v>61</v>
      </c>
      <c r="L28" s="6" t="s">
        <v>62</v>
      </c>
      <c r="M28" s="6" t="s">
        <v>63</v>
      </c>
      <c r="N28" s="6" t="s">
        <v>64</v>
      </c>
      <c r="O28" s="6" t="s">
        <v>65</v>
      </c>
      <c r="P28" s="6" t="s">
        <v>66</v>
      </c>
      <c r="Q28" s="6" t="s">
        <v>67</v>
      </c>
      <c r="R28" s="87" t="s">
        <v>68</v>
      </c>
    </row>
    <row r="29" spans="1:18" ht="28.5" x14ac:dyDescent="0.25">
      <c r="A29" s="8" t="s">
        <v>15</v>
      </c>
      <c r="B29" s="9"/>
      <c r="C29" s="10"/>
      <c r="D29" s="55" t="s">
        <v>16</v>
      </c>
      <c r="E29" s="55" t="s">
        <v>17</v>
      </c>
      <c r="F29" s="55" t="s">
        <v>16</v>
      </c>
      <c r="G29" s="55" t="s">
        <v>17</v>
      </c>
      <c r="H29" s="55" t="s">
        <v>16</v>
      </c>
      <c r="I29" s="55" t="s">
        <v>18</v>
      </c>
      <c r="J29" s="55" t="s">
        <v>16</v>
      </c>
      <c r="K29" s="55" t="s">
        <v>17</v>
      </c>
      <c r="L29" s="55" t="s">
        <v>17</v>
      </c>
      <c r="M29" s="55" t="s">
        <v>16</v>
      </c>
      <c r="N29" s="55" t="s">
        <v>16</v>
      </c>
      <c r="O29" s="55" t="s">
        <v>16</v>
      </c>
      <c r="P29" s="55" t="s">
        <v>16</v>
      </c>
      <c r="Q29" s="55" t="s">
        <v>16</v>
      </c>
      <c r="R29" s="13" t="s">
        <v>16</v>
      </c>
    </row>
    <row r="30" spans="1:18" ht="15.75" thickBot="1" x14ac:dyDescent="0.3">
      <c r="A30" s="14" t="s">
        <v>19</v>
      </c>
      <c r="B30" s="15"/>
      <c r="C30" s="56"/>
      <c r="D30" s="20">
        <v>77</v>
      </c>
      <c r="E30" s="20">
        <v>55</v>
      </c>
      <c r="F30" s="20">
        <v>77</v>
      </c>
      <c r="G30" s="20">
        <v>55</v>
      </c>
      <c r="H30" s="20">
        <v>77</v>
      </c>
      <c r="I30" s="20">
        <v>10</v>
      </c>
      <c r="J30" s="20">
        <v>77</v>
      </c>
      <c r="K30" s="20">
        <v>55</v>
      </c>
      <c r="L30" s="18">
        <v>55</v>
      </c>
      <c r="M30" s="18">
        <v>77</v>
      </c>
      <c r="N30" s="18">
        <v>77</v>
      </c>
      <c r="O30" s="18">
        <v>77</v>
      </c>
      <c r="P30" s="18">
        <v>77</v>
      </c>
      <c r="Q30" s="18">
        <v>77</v>
      </c>
      <c r="R30" s="91">
        <v>77</v>
      </c>
    </row>
    <row r="31" spans="1:18" x14ac:dyDescent="0.25">
      <c r="A31" s="57" t="s">
        <v>20</v>
      </c>
      <c r="B31" s="23"/>
      <c r="C31" s="58"/>
      <c r="D31" s="58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28"/>
    </row>
    <row r="32" spans="1:18" ht="15.75" x14ac:dyDescent="0.25">
      <c r="A32" s="61" t="s">
        <v>53</v>
      </c>
      <c r="B32" s="62" t="s">
        <v>22</v>
      </c>
      <c r="C32" s="63" t="s">
        <v>23</v>
      </c>
      <c r="D32" s="64"/>
      <c r="E32" s="65">
        <v>0.18472222222222223</v>
      </c>
      <c r="F32" s="65">
        <v>0.23680555555555557</v>
      </c>
      <c r="G32" s="65">
        <v>0.27777777777777779</v>
      </c>
      <c r="H32" s="65">
        <v>0.34375</v>
      </c>
      <c r="I32" s="65">
        <v>0.34375</v>
      </c>
      <c r="J32" s="65"/>
      <c r="K32" s="65">
        <v>0.5180555555555556</v>
      </c>
      <c r="L32" s="65">
        <v>0.61111111111111105</v>
      </c>
      <c r="M32" s="65">
        <v>0.64930555555555558</v>
      </c>
      <c r="N32" s="65">
        <v>0.74652777777777779</v>
      </c>
      <c r="O32" s="65">
        <v>0.78472222222222221</v>
      </c>
      <c r="P32" s="65"/>
      <c r="Q32" s="65">
        <v>0.85486111111111107</v>
      </c>
      <c r="R32" s="39">
        <v>0.88263888888888886</v>
      </c>
    </row>
    <row r="33" spans="1:18" x14ac:dyDescent="0.25">
      <c r="A33" s="43" t="s">
        <v>52</v>
      </c>
      <c r="B33" s="68" t="s">
        <v>31</v>
      </c>
      <c r="C33" s="63" t="s">
        <v>23</v>
      </c>
      <c r="D33" s="64"/>
      <c r="E33" s="69">
        <v>0.19236111111111109</v>
      </c>
      <c r="F33" s="69">
        <v>0.24444444444444444</v>
      </c>
      <c r="G33" s="69">
        <v>0.28541666666666665</v>
      </c>
      <c r="H33" s="69">
        <v>0.35138888888888886</v>
      </c>
      <c r="I33" s="69">
        <v>0.35138888888888886</v>
      </c>
      <c r="J33" s="69"/>
      <c r="K33" s="69">
        <v>0.52569444444444446</v>
      </c>
      <c r="L33" s="69">
        <v>0.61874999999999991</v>
      </c>
      <c r="M33" s="69">
        <v>0.65694444444444444</v>
      </c>
      <c r="N33" s="69">
        <v>0.75416666666666665</v>
      </c>
      <c r="O33" s="69">
        <v>0.79236111111111107</v>
      </c>
      <c r="P33" s="69"/>
      <c r="Q33" s="69">
        <v>0.86249999999999993</v>
      </c>
      <c r="R33" s="73">
        <v>0.89027777777777772</v>
      </c>
    </row>
    <row r="34" spans="1:18" x14ac:dyDescent="0.25">
      <c r="A34" s="43" t="s">
        <v>50</v>
      </c>
      <c r="B34" s="71" t="s">
        <v>51</v>
      </c>
      <c r="C34" s="72" t="s">
        <v>23</v>
      </c>
      <c r="D34" s="64"/>
      <c r="E34" s="69">
        <v>0.19374999999999998</v>
      </c>
      <c r="F34" s="69">
        <v>0.24583333333333332</v>
      </c>
      <c r="G34" s="69">
        <v>0.28680555555555554</v>
      </c>
      <c r="H34" s="69">
        <v>0.35277777777777775</v>
      </c>
      <c r="I34" s="69">
        <v>0.35277777777777775</v>
      </c>
      <c r="J34" s="69"/>
      <c r="K34" s="69">
        <v>0.52708333333333335</v>
      </c>
      <c r="L34" s="69">
        <v>0.6201388888888888</v>
      </c>
      <c r="M34" s="69">
        <v>0.65833333333333333</v>
      </c>
      <c r="N34" s="69">
        <v>0.75555555555555554</v>
      </c>
      <c r="O34" s="69">
        <v>0.79374999999999996</v>
      </c>
      <c r="P34" s="69"/>
      <c r="Q34" s="69">
        <v>0.86388888888888882</v>
      </c>
      <c r="R34" s="73">
        <v>0.89166666666666661</v>
      </c>
    </row>
    <row r="35" spans="1:18" x14ac:dyDescent="0.25">
      <c r="A35" s="43" t="s">
        <v>48</v>
      </c>
      <c r="B35" s="71" t="s">
        <v>49</v>
      </c>
      <c r="C35" s="72" t="s">
        <v>23</v>
      </c>
      <c r="D35" s="64"/>
      <c r="E35" s="69">
        <v>0.1958333333333333</v>
      </c>
      <c r="F35" s="69">
        <v>0.24791666666666665</v>
      </c>
      <c r="G35" s="69">
        <v>0.28888888888888886</v>
      </c>
      <c r="H35" s="69">
        <v>0.35486111111111107</v>
      </c>
      <c r="I35" s="69">
        <v>0.35486111111111107</v>
      </c>
      <c r="J35" s="69"/>
      <c r="K35" s="69">
        <v>0.52916666666666667</v>
      </c>
      <c r="L35" s="69">
        <v>0.62222222222222212</v>
      </c>
      <c r="M35" s="69">
        <v>0.66041666666666665</v>
      </c>
      <c r="N35" s="69">
        <v>0.75763888888888886</v>
      </c>
      <c r="O35" s="69">
        <v>0.79583333333333328</v>
      </c>
      <c r="P35" s="69"/>
      <c r="Q35" s="69">
        <v>0.86597222222222214</v>
      </c>
      <c r="R35" s="73">
        <v>0.89374999999999993</v>
      </c>
    </row>
    <row r="36" spans="1:18" x14ac:dyDescent="0.25">
      <c r="A36" s="43" t="s">
        <v>47</v>
      </c>
      <c r="B36" s="71" t="s">
        <v>31</v>
      </c>
      <c r="C36" s="72" t="s">
        <v>23</v>
      </c>
      <c r="D36" s="64"/>
      <c r="E36" s="69">
        <v>0.19791666666666663</v>
      </c>
      <c r="F36" s="69">
        <v>0.24999999999999997</v>
      </c>
      <c r="G36" s="69">
        <v>0.29097222222222219</v>
      </c>
      <c r="H36" s="69">
        <v>0.3569444444444444</v>
      </c>
      <c r="I36" s="69">
        <v>0.3569444444444444</v>
      </c>
      <c r="J36" s="69"/>
      <c r="K36" s="69">
        <v>0.53125</v>
      </c>
      <c r="L36" s="69">
        <v>0.62430555555555545</v>
      </c>
      <c r="M36" s="69">
        <v>0.66249999999999998</v>
      </c>
      <c r="N36" s="69">
        <v>0.75972222222222219</v>
      </c>
      <c r="O36" s="69">
        <v>0.79791666666666661</v>
      </c>
      <c r="P36" s="69"/>
      <c r="Q36" s="69">
        <v>0.86805555555555547</v>
      </c>
      <c r="R36" s="73">
        <v>0.89583333333333326</v>
      </c>
    </row>
    <row r="37" spans="1:18" x14ac:dyDescent="0.25">
      <c r="A37" s="43" t="s">
        <v>45</v>
      </c>
      <c r="B37" s="71" t="s">
        <v>46</v>
      </c>
      <c r="C37" s="72" t="s">
        <v>23</v>
      </c>
      <c r="D37" s="64"/>
      <c r="E37" s="69">
        <v>0.19930555555555551</v>
      </c>
      <c r="F37" s="69">
        <v>0.25138888888888888</v>
      </c>
      <c r="G37" s="69">
        <v>0.29236111111111107</v>
      </c>
      <c r="H37" s="69">
        <v>0.35833333333333328</v>
      </c>
      <c r="I37" s="69">
        <v>0.35833333333333328</v>
      </c>
      <c r="J37" s="69"/>
      <c r="K37" s="69">
        <v>0.53263888888888888</v>
      </c>
      <c r="L37" s="69">
        <v>0.62569444444444433</v>
      </c>
      <c r="M37" s="69">
        <v>0.66388888888888886</v>
      </c>
      <c r="N37" s="69">
        <v>0.76111111111111107</v>
      </c>
      <c r="O37" s="69">
        <v>0.79930555555555549</v>
      </c>
      <c r="P37" s="69"/>
      <c r="Q37" s="69">
        <v>0.86944444444444435</v>
      </c>
      <c r="R37" s="73">
        <v>0.89722222222222214</v>
      </c>
    </row>
    <row r="38" spans="1:18" x14ac:dyDescent="0.25">
      <c r="A38" s="43" t="s">
        <v>43</v>
      </c>
      <c r="B38" s="71" t="s">
        <v>44</v>
      </c>
      <c r="C38" s="72" t="s">
        <v>23</v>
      </c>
      <c r="D38" s="64"/>
      <c r="E38" s="69">
        <v>0.2048611111111111</v>
      </c>
      <c r="F38" s="69">
        <v>0.25694444444444448</v>
      </c>
      <c r="G38" s="69">
        <v>0.29791666666666666</v>
      </c>
      <c r="H38" s="69">
        <v>0.36388888888888887</v>
      </c>
      <c r="I38" s="69">
        <v>0.36388888888888887</v>
      </c>
      <c r="J38" s="69"/>
      <c r="K38" s="69">
        <v>0.53819444444444442</v>
      </c>
      <c r="L38" s="69">
        <v>0.63124999999999987</v>
      </c>
      <c r="M38" s="69">
        <v>0.66944444444444451</v>
      </c>
      <c r="N38" s="69">
        <v>0.76666666666666661</v>
      </c>
      <c r="O38" s="69">
        <v>0.80486111111111103</v>
      </c>
      <c r="P38" s="69"/>
      <c r="Q38" s="69">
        <v>0.875</v>
      </c>
      <c r="R38" s="73">
        <v>0.90277777777777768</v>
      </c>
    </row>
    <row r="39" spans="1:18" x14ac:dyDescent="0.25">
      <c r="A39" s="43" t="s">
        <v>41</v>
      </c>
      <c r="B39" s="71" t="s">
        <v>42</v>
      </c>
      <c r="C39" s="72" t="s">
        <v>23</v>
      </c>
      <c r="D39" s="64"/>
      <c r="E39" s="69">
        <v>0.20902777777777776</v>
      </c>
      <c r="F39" s="69">
        <v>0.26111111111111113</v>
      </c>
      <c r="G39" s="69">
        <v>0.30208333333333331</v>
      </c>
      <c r="H39" s="69">
        <v>0.36805555555555552</v>
      </c>
      <c r="I39" s="69">
        <v>0.36805555555555552</v>
      </c>
      <c r="J39" s="69"/>
      <c r="K39" s="69">
        <v>0.54236111111111107</v>
      </c>
      <c r="L39" s="69">
        <v>0.63541666666666652</v>
      </c>
      <c r="M39" s="69">
        <v>0.67361111111111116</v>
      </c>
      <c r="N39" s="69">
        <v>0.77083333333333326</v>
      </c>
      <c r="O39" s="69">
        <v>0.80902777777777768</v>
      </c>
      <c r="P39" s="69"/>
      <c r="Q39" s="69">
        <v>0.87916666666666665</v>
      </c>
      <c r="R39" s="73">
        <v>0.90694444444444433</v>
      </c>
    </row>
    <row r="40" spans="1:18" x14ac:dyDescent="0.25">
      <c r="A40" s="43" t="s">
        <v>40</v>
      </c>
      <c r="B40" s="68" t="s">
        <v>31</v>
      </c>
      <c r="C40" s="63" t="s">
        <v>23</v>
      </c>
      <c r="D40" s="64"/>
      <c r="E40" s="69">
        <v>0.21388888888888891</v>
      </c>
      <c r="F40" s="69">
        <v>0.26597222222222228</v>
      </c>
      <c r="G40" s="69">
        <v>0.30694444444444446</v>
      </c>
      <c r="H40" s="69">
        <v>0.37291666666666667</v>
      </c>
      <c r="I40" s="69">
        <v>0.37291666666666667</v>
      </c>
      <c r="J40" s="69"/>
      <c r="K40" s="69">
        <v>0.54722222222222228</v>
      </c>
      <c r="L40" s="69">
        <v>0.64027777777777772</v>
      </c>
      <c r="M40" s="69">
        <v>0.67847222222222237</v>
      </c>
      <c r="N40" s="69">
        <v>0.77569444444444446</v>
      </c>
      <c r="O40" s="69">
        <v>0.81388888888888888</v>
      </c>
      <c r="P40" s="69"/>
      <c r="Q40" s="69">
        <v>0.88402777777777786</v>
      </c>
      <c r="R40" s="73">
        <v>0.91180555555555554</v>
      </c>
    </row>
    <row r="41" spans="1:18" ht="15.75" x14ac:dyDescent="0.25">
      <c r="A41" s="450" t="s">
        <v>36</v>
      </c>
      <c r="B41" s="74" t="s">
        <v>37</v>
      </c>
      <c r="C41" s="75" t="s">
        <v>38</v>
      </c>
      <c r="D41" s="64"/>
      <c r="E41" s="65">
        <v>0.22222222222222221</v>
      </c>
      <c r="F41" s="69">
        <v>0.27430555555555558</v>
      </c>
      <c r="G41" s="65">
        <v>0.31527777777777777</v>
      </c>
      <c r="H41" s="69">
        <v>0.38124999999999998</v>
      </c>
      <c r="I41" s="65">
        <v>0.38124999999999998</v>
      </c>
      <c r="J41" s="69"/>
      <c r="K41" s="65">
        <v>0.55555555555555558</v>
      </c>
      <c r="L41" s="69">
        <v>0.64861111111111103</v>
      </c>
      <c r="M41" s="65">
        <v>0.68680555555555567</v>
      </c>
      <c r="N41" s="69">
        <v>0.78402777777777777</v>
      </c>
      <c r="O41" s="69">
        <v>0.82222222222222219</v>
      </c>
      <c r="P41" s="69"/>
      <c r="Q41" s="65">
        <v>0.89236111111111116</v>
      </c>
      <c r="R41" s="39">
        <v>0.92013888888888884</v>
      </c>
    </row>
    <row r="42" spans="1:18" ht="15.75" x14ac:dyDescent="0.25">
      <c r="A42" s="451"/>
      <c r="B42" s="74" t="s">
        <v>22</v>
      </c>
      <c r="C42" s="76" t="s">
        <v>23</v>
      </c>
      <c r="D42" s="65">
        <v>0.17013888888888887</v>
      </c>
      <c r="E42" s="64"/>
      <c r="F42" s="69">
        <v>0.27500000000000002</v>
      </c>
      <c r="G42" s="69"/>
      <c r="H42" s="69">
        <v>0.38194444444444442</v>
      </c>
      <c r="I42" s="69"/>
      <c r="J42" s="65">
        <v>0.51041666666666663</v>
      </c>
      <c r="K42" s="65"/>
      <c r="L42" s="69">
        <v>0.64930555555555547</v>
      </c>
      <c r="M42" s="69"/>
      <c r="N42" s="69">
        <v>0.78472222222222221</v>
      </c>
      <c r="O42" s="69">
        <v>0.82291666666666663</v>
      </c>
      <c r="P42" s="65">
        <v>0.83958333333333324</v>
      </c>
      <c r="Q42" s="69"/>
      <c r="R42" s="73"/>
    </row>
    <row r="43" spans="1:18" x14ac:dyDescent="0.25">
      <c r="A43" s="78" t="s">
        <v>34</v>
      </c>
      <c r="B43" s="71" t="s">
        <v>35</v>
      </c>
      <c r="C43" s="76" t="s">
        <v>23</v>
      </c>
      <c r="D43" s="69">
        <v>0.17777777777777773</v>
      </c>
      <c r="E43" s="64"/>
      <c r="F43" s="69">
        <v>0.28263888888888888</v>
      </c>
      <c r="G43" s="69"/>
      <c r="H43" s="69">
        <v>0.38958333333333328</v>
      </c>
      <c r="I43" s="69"/>
      <c r="J43" s="69">
        <v>0.51805555555555549</v>
      </c>
      <c r="K43" s="69"/>
      <c r="L43" s="69">
        <v>0.65694444444444433</v>
      </c>
      <c r="M43" s="69"/>
      <c r="N43" s="69">
        <v>0.79236111111111107</v>
      </c>
      <c r="O43" s="69">
        <v>0.83055555555555549</v>
      </c>
      <c r="P43" s="69">
        <v>0.8472222222222221</v>
      </c>
      <c r="Q43" s="69"/>
      <c r="R43" s="73"/>
    </row>
    <row r="44" spans="1:18" x14ac:dyDescent="0.25">
      <c r="A44" s="78" t="s">
        <v>32</v>
      </c>
      <c r="B44" s="68" t="s">
        <v>33</v>
      </c>
      <c r="C44" s="76" t="s">
        <v>23</v>
      </c>
      <c r="D44" s="69">
        <v>0.1847222222222222</v>
      </c>
      <c r="E44" s="64"/>
      <c r="F44" s="69">
        <v>0.28958333333333336</v>
      </c>
      <c r="G44" s="69"/>
      <c r="H44" s="69">
        <v>0.39652777777777776</v>
      </c>
      <c r="I44" s="69"/>
      <c r="J44" s="69">
        <v>0.52499999999999991</v>
      </c>
      <c r="K44" s="69"/>
      <c r="L44" s="69">
        <v>0.66388888888888875</v>
      </c>
      <c r="M44" s="69"/>
      <c r="N44" s="69">
        <v>0.79930555555555549</v>
      </c>
      <c r="O44" s="69">
        <v>0.83749999999999991</v>
      </c>
      <c r="P44" s="69">
        <v>0.85416666666666652</v>
      </c>
      <c r="Q44" s="69"/>
      <c r="R44" s="73"/>
    </row>
    <row r="45" spans="1:18" x14ac:dyDescent="0.25">
      <c r="A45" s="79" t="s">
        <v>30</v>
      </c>
      <c r="B45" s="80" t="s">
        <v>31</v>
      </c>
      <c r="C45" s="76" t="s">
        <v>23</v>
      </c>
      <c r="D45" s="69">
        <v>0.19236111111111112</v>
      </c>
      <c r="E45" s="64"/>
      <c r="F45" s="69">
        <v>0.29722222222222228</v>
      </c>
      <c r="G45" s="69"/>
      <c r="H45" s="69">
        <v>0.40416666666666667</v>
      </c>
      <c r="I45" s="69"/>
      <c r="J45" s="69">
        <v>0.53263888888888888</v>
      </c>
      <c r="K45" s="69"/>
      <c r="L45" s="69">
        <v>0.67152777777777772</v>
      </c>
      <c r="M45" s="69"/>
      <c r="N45" s="69">
        <v>0.80694444444444446</v>
      </c>
      <c r="O45" s="69">
        <v>0.84513888888888888</v>
      </c>
      <c r="P45" s="69">
        <v>0.86180555555555549</v>
      </c>
      <c r="Q45" s="69"/>
      <c r="R45" s="73"/>
    </row>
    <row r="46" spans="1:18" ht="15.75" x14ac:dyDescent="0.25">
      <c r="A46" s="81" t="s">
        <v>28</v>
      </c>
      <c r="B46" s="80" t="s">
        <v>29</v>
      </c>
      <c r="C46" s="76" t="s">
        <v>23</v>
      </c>
      <c r="D46" s="69">
        <v>0.20138888888888887</v>
      </c>
      <c r="E46" s="64"/>
      <c r="F46" s="69">
        <v>0.30625000000000002</v>
      </c>
      <c r="G46" s="69"/>
      <c r="H46" s="69">
        <v>0.41319444444444442</v>
      </c>
      <c r="I46" s="69"/>
      <c r="J46" s="69">
        <v>0.54166666666666663</v>
      </c>
      <c r="K46" s="69"/>
      <c r="L46" s="69">
        <v>0.68055555555555547</v>
      </c>
      <c r="M46" s="69"/>
      <c r="N46" s="69">
        <v>0.81597222222222221</v>
      </c>
      <c r="O46" s="69">
        <v>0.85416666666666663</v>
      </c>
      <c r="P46" s="69">
        <v>0.87083333333333324</v>
      </c>
      <c r="Q46" s="69"/>
      <c r="R46" s="73"/>
    </row>
    <row r="47" spans="1:18" x14ac:dyDescent="0.25">
      <c r="A47" s="78" t="s">
        <v>26</v>
      </c>
      <c r="B47" s="71" t="s">
        <v>27</v>
      </c>
      <c r="C47" s="76" t="s">
        <v>23</v>
      </c>
      <c r="D47" s="69">
        <v>0.20902777777777773</v>
      </c>
      <c r="E47" s="64"/>
      <c r="F47" s="69">
        <v>0.31388888888888888</v>
      </c>
      <c r="G47" s="69"/>
      <c r="H47" s="69">
        <v>0.42083333333333328</v>
      </c>
      <c r="I47" s="69"/>
      <c r="J47" s="69">
        <v>0.54930555555555549</v>
      </c>
      <c r="K47" s="69"/>
      <c r="L47" s="69">
        <v>0.68819444444444433</v>
      </c>
      <c r="M47" s="69"/>
      <c r="N47" s="69">
        <v>0.82361111111111107</v>
      </c>
      <c r="O47" s="69">
        <v>0.86180555555555549</v>
      </c>
      <c r="P47" s="69">
        <v>0.8784722222222221</v>
      </c>
      <c r="Q47" s="69"/>
      <c r="R47" s="73"/>
    </row>
    <row r="48" spans="1:18" x14ac:dyDescent="0.25">
      <c r="A48" s="78" t="s">
        <v>24</v>
      </c>
      <c r="B48" s="68" t="s">
        <v>25</v>
      </c>
      <c r="C48" s="76" t="s">
        <v>23</v>
      </c>
      <c r="D48" s="69">
        <v>0.21319444444444438</v>
      </c>
      <c r="E48" s="64"/>
      <c r="F48" s="69">
        <v>0.31805555555555554</v>
      </c>
      <c r="G48" s="69"/>
      <c r="H48" s="69">
        <v>0.42499999999999993</v>
      </c>
      <c r="I48" s="69"/>
      <c r="J48" s="69">
        <v>0.55347222222222214</v>
      </c>
      <c r="K48" s="69"/>
      <c r="L48" s="69">
        <v>0.69236111111111098</v>
      </c>
      <c r="M48" s="69"/>
      <c r="N48" s="69">
        <v>0.82777777777777772</v>
      </c>
      <c r="O48" s="69">
        <v>0.86597222222222214</v>
      </c>
      <c r="P48" s="69">
        <v>0.88263888888888875</v>
      </c>
      <c r="Q48" s="69"/>
      <c r="R48" s="73"/>
    </row>
    <row r="49" spans="1:18" ht="15.75" x14ac:dyDescent="0.25">
      <c r="A49" s="452" t="s">
        <v>21</v>
      </c>
      <c r="B49" s="74" t="s">
        <v>37</v>
      </c>
      <c r="C49" s="76" t="s">
        <v>38</v>
      </c>
      <c r="D49" s="65">
        <v>0.22222222222222218</v>
      </c>
      <c r="E49" s="64"/>
      <c r="F49" s="65">
        <v>0.32708333333333334</v>
      </c>
      <c r="G49" s="65"/>
      <c r="H49" s="65">
        <v>0.43402777777777773</v>
      </c>
      <c r="I49" s="65"/>
      <c r="J49" s="65">
        <v>0.5625</v>
      </c>
      <c r="K49" s="65"/>
      <c r="L49" s="65">
        <v>0.70138888888888884</v>
      </c>
      <c r="M49" s="69"/>
      <c r="N49" s="65">
        <v>0.83680555555555558</v>
      </c>
      <c r="O49" s="65">
        <v>0.875</v>
      </c>
      <c r="P49" s="65">
        <v>0.89166666666666661</v>
      </c>
      <c r="Q49" s="65"/>
      <c r="R49" s="39"/>
    </row>
    <row r="50" spans="1:18" ht="15.75" thickBot="1" x14ac:dyDescent="0.3">
      <c r="A50" s="453"/>
      <c r="B50" s="82"/>
      <c r="C50" s="83" t="s">
        <v>23</v>
      </c>
      <c r="D50" s="83"/>
      <c r="E50" s="83"/>
      <c r="F50" s="83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92"/>
    </row>
    <row r="52" spans="1:18" x14ac:dyDescent="0.25">
      <c r="A52" s="93" t="s">
        <v>69</v>
      </c>
      <c r="B52" s="94"/>
      <c r="C52" s="95"/>
      <c r="D52" s="95"/>
    </row>
    <row r="53" spans="1:18" x14ac:dyDescent="0.25">
      <c r="A53" s="96" t="s">
        <v>70</v>
      </c>
      <c r="B53" s="97"/>
      <c r="C53" s="98"/>
      <c r="D53" s="99"/>
    </row>
    <row r="54" spans="1:18" x14ac:dyDescent="0.25">
      <c r="A54" s="96" t="s">
        <v>71</v>
      </c>
      <c r="B54" s="97"/>
      <c r="C54" s="100"/>
      <c r="D54" s="101"/>
    </row>
    <row r="55" spans="1:18" x14ac:dyDescent="0.25">
      <c r="A55" s="102" t="s">
        <v>72</v>
      </c>
      <c r="B55" s="102"/>
      <c r="C55" s="103"/>
      <c r="D55" s="103"/>
    </row>
    <row r="56" spans="1:18" x14ac:dyDescent="0.25">
      <c r="A56" s="102" t="s">
        <v>73</v>
      </c>
      <c r="B56" s="102"/>
      <c r="C56" s="103"/>
      <c r="D56" s="103"/>
    </row>
    <row r="57" spans="1:18" x14ac:dyDescent="0.25">
      <c r="A57" s="104" t="s">
        <v>74</v>
      </c>
      <c r="B57" s="102"/>
      <c r="C57" s="103"/>
      <c r="D57" s="103"/>
    </row>
    <row r="58" spans="1:18" x14ac:dyDescent="0.25">
      <c r="A58" s="102" t="s">
        <v>75</v>
      </c>
      <c r="B58" s="102"/>
      <c r="C58" s="103"/>
      <c r="D58" s="103"/>
    </row>
    <row r="59" spans="1:18" x14ac:dyDescent="0.25">
      <c r="A59" s="105" t="s">
        <v>76</v>
      </c>
      <c r="B59" s="105"/>
      <c r="C59" s="103"/>
      <c r="D59" s="103"/>
    </row>
    <row r="60" spans="1:18" ht="15.75" x14ac:dyDescent="0.25">
      <c r="A60" s="106" t="s">
        <v>77</v>
      </c>
      <c r="B60" s="106"/>
      <c r="C60" s="103"/>
      <c r="D60" s="103"/>
    </row>
    <row r="61" spans="1:18" ht="15.75" x14ac:dyDescent="0.25">
      <c r="A61" s="106" t="s">
        <v>78</v>
      </c>
      <c r="B61" s="106"/>
      <c r="C61" s="103"/>
      <c r="D61" s="103"/>
    </row>
  </sheetData>
  <mergeCells count="7">
    <mergeCell ref="D27:R27"/>
    <mergeCell ref="A41:A42"/>
    <mergeCell ref="A49:A50"/>
    <mergeCell ref="D2:R2"/>
    <mergeCell ref="A1:R1"/>
    <mergeCell ref="A14:A15"/>
    <mergeCell ref="A24:A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workbookViewId="0">
      <selection activeCell="D24" sqref="D24"/>
    </sheetView>
  </sheetViews>
  <sheetFormatPr defaultRowHeight="15" x14ac:dyDescent="0.25"/>
  <cols>
    <col min="1" max="1" width="29.85546875" customWidth="1"/>
    <col min="2" max="2" width="48.28515625" customWidth="1"/>
    <col min="3" max="3" width="4.140625" customWidth="1"/>
    <col min="4" max="18" width="14.7109375" customWidth="1"/>
    <col min="19" max="19" width="11.7109375" customWidth="1"/>
  </cols>
  <sheetData>
    <row r="1" spans="1:20" ht="34.5" thickBot="1" x14ac:dyDescent="0.3">
      <c r="A1" s="102"/>
      <c r="B1" s="462" t="s">
        <v>79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</row>
    <row r="2" spans="1:20" ht="21" thickBot="1" x14ac:dyDescent="0.3">
      <c r="A2" s="1"/>
      <c r="B2" s="2"/>
      <c r="C2" s="448" t="s">
        <v>1</v>
      </c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9"/>
    </row>
    <row r="3" spans="1:20" ht="15.75" x14ac:dyDescent="0.25">
      <c r="A3" s="107" t="s">
        <v>2</v>
      </c>
      <c r="B3" s="108"/>
      <c r="C3" s="109"/>
      <c r="D3" s="110">
        <v>11301</v>
      </c>
      <c r="E3" s="110">
        <v>11303</v>
      </c>
      <c r="F3" s="110">
        <v>11305</v>
      </c>
      <c r="G3" s="110">
        <v>11307</v>
      </c>
      <c r="H3" s="110">
        <v>11309</v>
      </c>
      <c r="I3" s="110">
        <v>11311</v>
      </c>
      <c r="J3" s="110">
        <v>11313</v>
      </c>
      <c r="K3" s="110">
        <v>11315</v>
      </c>
      <c r="L3" s="110">
        <v>11317</v>
      </c>
      <c r="M3" s="110">
        <v>11319</v>
      </c>
      <c r="N3" s="110">
        <v>11321</v>
      </c>
      <c r="O3" s="110">
        <v>11323</v>
      </c>
      <c r="P3" s="110">
        <v>11325</v>
      </c>
      <c r="Q3" s="110">
        <v>11327</v>
      </c>
      <c r="R3" s="110">
        <v>11329</v>
      </c>
      <c r="S3" s="111"/>
    </row>
    <row r="4" spans="1:20" ht="42.75" x14ac:dyDescent="0.25">
      <c r="A4" s="107" t="s">
        <v>15</v>
      </c>
      <c r="B4" s="108"/>
      <c r="C4" s="112"/>
      <c r="D4" s="113" t="s">
        <v>80</v>
      </c>
      <c r="E4" s="113" t="s">
        <v>80</v>
      </c>
      <c r="F4" s="113" t="s">
        <v>81</v>
      </c>
      <c r="G4" s="113" t="s">
        <v>80</v>
      </c>
      <c r="H4" s="113" t="s">
        <v>81</v>
      </c>
      <c r="I4" s="113" t="s">
        <v>80</v>
      </c>
      <c r="J4" s="113" t="s">
        <v>80</v>
      </c>
      <c r="K4" s="113" t="s">
        <v>80</v>
      </c>
      <c r="L4" s="113" t="s">
        <v>81</v>
      </c>
      <c r="M4" s="113" t="s">
        <v>80</v>
      </c>
      <c r="N4" s="113" t="s">
        <v>81</v>
      </c>
      <c r="O4" s="113" t="s">
        <v>80</v>
      </c>
      <c r="P4" s="113" t="s">
        <v>81</v>
      </c>
      <c r="Q4" s="113" t="s">
        <v>80</v>
      </c>
      <c r="R4" s="113" t="s">
        <v>80</v>
      </c>
      <c r="S4" s="114"/>
    </row>
    <row r="5" spans="1:20" ht="16.5" thickBot="1" x14ac:dyDescent="0.3">
      <c r="A5" s="115" t="s">
        <v>19</v>
      </c>
      <c r="B5" s="116"/>
      <c r="C5" s="117"/>
      <c r="D5" s="118">
        <v>69</v>
      </c>
      <c r="E5" s="118">
        <v>69</v>
      </c>
      <c r="F5" s="118">
        <v>49</v>
      </c>
      <c r="G5" s="118">
        <v>69</v>
      </c>
      <c r="H5" s="118">
        <v>49</v>
      </c>
      <c r="I5" s="118">
        <v>69</v>
      </c>
      <c r="J5" s="118">
        <v>69</v>
      </c>
      <c r="K5" s="118">
        <v>69</v>
      </c>
      <c r="L5" s="118">
        <v>49</v>
      </c>
      <c r="M5" s="118">
        <v>69</v>
      </c>
      <c r="N5" s="118">
        <v>49</v>
      </c>
      <c r="O5" s="118">
        <v>69</v>
      </c>
      <c r="P5" s="118">
        <v>49</v>
      </c>
      <c r="Q5" s="118">
        <v>69</v>
      </c>
      <c r="R5" s="118">
        <v>69</v>
      </c>
      <c r="S5" s="119"/>
    </row>
    <row r="6" spans="1:20" x14ac:dyDescent="0.25">
      <c r="A6" s="22" t="s">
        <v>20</v>
      </c>
      <c r="B6" s="120"/>
      <c r="C6" s="121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3"/>
    </row>
    <row r="7" spans="1:20" ht="18.75" x14ac:dyDescent="0.25">
      <c r="A7" s="450" t="s">
        <v>36</v>
      </c>
      <c r="B7" s="124"/>
      <c r="C7" s="125"/>
      <c r="D7" s="125"/>
      <c r="E7" s="126"/>
      <c r="F7" s="126"/>
      <c r="G7" s="126"/>
      <c r="H7" s="126"/>
      <c r="I7" s="126"/>
      <c r="J7" s="126"/>
      <c r="K7" s="126"/>
      <c r="L7" s="126"/>
      <c r="M7" s="125"/>
      <c r="N7" s="125"/>
      <c r="O7" s="126"/>
      <c r="P7" s="126"/>
      <c r="Q7" s="126"/>
      <c r="R7" s="126"/>
      <c r="S7" s="127"/>
    </row>
    <row r="8" spans="1:20" ht="15.75" x14ac:dyDescent="0.25">
      <c r="A8" s="451"/>
      <c r="B8" s="128" t="s">
        <v>22</v>
      </c>
      <c r="C8" s="129" t="s">
        <v>23</v>
      </c>
      <c r="D8" s="130">
        <v>0.16388888888888889</v>
      </c>
      <c r="E8" s="130">
        <v>0.21944444444444444</v>
      </c>
      <c r="F8" s="130">
        <v>0.24652777777777779</v>
      </c>
      <c r="G8" s="130">
        <v>0.27499999999999997</v>
      </c>
      <c r="H8" s="130">
        <v>0.30555555555555552</v>
      </c>
      <c r="I8" s="130">
        <v>0.3520833333333333</v>
      </c>
      <c r="J8" s="130">
        <v>0.41666666666666669</v>
      </c>
      <c r="K8" s="130">
        <v>0.49444444444444446</v>
      </c>
      <c r="L8" s="130">
        <v>0.55555555555555558</v>
      </c>
      <c r="M8" s="130">
        <v>0.59861111111111109</v>
      </c>
      <c r="N8" s="130">
        <v>0.64166666666666672</v>
      </c>
      <c r="O8" s="130">
        <v>0.68263888888888891</v>
      </c>
      <c r="P8" s="130">
        <v>0.7270833333333333</v>
      </c>
      <c r="Q8" s="130">
        <v>0.76666666666666661</v>
      </c>
      <c r="R8" s="130">
        <v>0.85</v>
      </c>
      <c r="S8" s="42"/>
    </row>
    <row r="9" spans="1:20" ht="15.75" x14ac:dyDescent="0.25">
      <c r="A9" s="450" t="s">
        <v>82</v>
      </c>
      <c r="B9" s="128" t="s">
        <v>37</v>
      </c>
      <c r="C9" s="129" t="s">
        <v>38</v>
      </c>
      <c r="D9" s="130">
        <v>0.17430555555555552</v>
      </c>
      <c r="E9" s="130">
        <v>0.22986111111111107</v>
      </c>
      <c r="F9" s="130">
        <v>0.25694444444444442</v>
      </c>
      <c r="G9" s="130">
        <v>0.2854166666666666</v>
      </c>
      <c r="H9" s="130">
        <v>0.31597222222222215</v>
      </c>
      <c r="I9" s="130">
        <v>0.36249999999999993</v>
      </c>
      <c r="J9" s="130">
        <v>0.42708333333333331</v>
      </c>
      <c r="K9" s="130">
        <v>0.50486111111111109</v>
      </c>
      <c r="L9" s="130">
        <v>0.56597222222222221</v>
      </c>
      <c r="M9" s="130">
        <v>0.60902777777777772</v>
      </c>
      <c r="N9" s="130">
        <v>0.65208333333333335</v>
      </c>
      <c r="O9" s="130">
        <v>0.69305555555555554</v>
      </c>
      <c r="P9" s="130">
        <v>0.73749999999999993</v>
      </c>
      <c r="Q9" s="130">
        <v>0.77708333333333324</v>
      </c>
      <c r="R9" s="130">
        <v>0.86041666666666661</v>
      </c>
      <c r="S9" s="42"/>
    </row>
    <row r="10" spans="1:20" ht="15.75" thickBot="1" x14ac:dyDescent="0.3">
      <c r="A10" s="461"/>
      <c r="B10" s="132" t="s">
        <v>83</v>
      </c>
      <c r="C10" s="133" t="s">
        <v>23</v>
      </c>
      <c r="D10" s="134">
        <v>0.17777777777777784</v>
      </c>
      <c r="E10" s="134">
        <v>0.23333333333333339</v>
      </c>
      <c r="F10" s="134">
        <v>0.26041666666666674</v>
      </c>
      <c r="G10" s="134">
        <v>0.28888888888888892</v>
      </c>
      <c r="H10" s="134">
        <v>0.31944444444444448</v>
      </c>
      <c r="I10" s="134">
        <v>0.36597222222222225</v>
      </c>
      <c r="J10" s="134">
        <v>0.43055555555555564</v>
      </c>
      <c r="K10" s="134">
        <v>0.50833333333333341</v>
      </c>
      <c r="L10" s="134">
        <v>0.56944444444444453</v>
      </c>
      <c r="M10" s="134">
        <v>0.61250000000000004</v>
      </c>
      <c r="N10" s="134">
        <v>0.65555555555555567</v>
      </c>
      <c r="O10" s="134">
        <v>0.69652777777777786</v>
      </c>
      <c r="P10" s="134">
        <v>0.74097222222222225</v>
      </c>
      <c r="Q10" s="134">
        <v>0.78055555555555556</v>
      </c>
      <c r="R10" s="134">
        <v>0.86388888888888893</v>
      </c>
      <c r="S10" s="135"/>
    </row>
    <row r="11" spans="1:20" ht="15.75" thickBot="1" x14ac:dyDescent="0.3"/>
    <row r="12" spans="1:20" ht="21" thickBot="1" x14ac:dyDescent="0.3">
      <c r="A12" s="51"/>
      <c r="B12" s="52"/>
      <c r="C12" s="463" t="s">
        <v>84</v>
      </c>
      <c r="D12" s="463"/>
      <c r="E12" s="463"/>
      <c r="F12" s="463"/>
      <c r="G12" s="463"/>
      <c r="H12" s="463"/>
      <c r="I12" s="463"/>
      <c r="J12" s="463"/>
      <c r="K12" s="463"/>
      <c r="L12" s="463"/>
      <c r="M12" s="463"/>
      <c r="N12" s="463"/>
      <c r="O12" s="463"/>
      <c r="P12" s="463"/>
      <c r="Q12" s="463"/>
      <c r="R12" s="463"/>
      <c r="S12" s="463"/>
      <c r="T12" s="464"/>
    </row>
    <row r="13" spans="1:20" ht="15.75" x14ac:dyDescent="0.25">
      <c r="A13" s="136" t="s">
        <v>2</v>
      </c>
      <c r="B13" s="137"/>
      <c r="C13" s="138"/>
      <c r="D13" s="110">
        <v>11700</v>
      </c>
      <c r="E13" s="139">
        <v>11702</v>
      </c>
      <c r="F13" s="139" t="s">
        <v>85</v>
      </c>
      <c r="G13" s="139">
        <v>11706</v>
      </c>
      <c r="H13" s="139">
        <v>11708</v>
      </c>
      <c r="I13" s="139">
        <v>11710</v>
      </c>
      <c r="J13" s="139">
        <v>11712</v>
      </c>
      <c r="K13" s="139">
        <v>11714</v>
      </c>
      <c r="L13" s="140">
        <v>11716</v>
      </c>
      <c r="M13" s="139">
        <v>11718</v>
      </c>
      <c r="N13" s="139" t="s">
        <v>86</v>
      </c>
      <c r="O13" s="139">
        <v>11722</v>
      </c>
      <c r="P13" s="139">
        <v>11724</v>
      </c>
      <c r="Q13" s="110">
        <v>11726</v>
      </c>
      <c r="R13" s="141">
        <v>11728</v>
      </c>
      <c r="S13" s="110"/>
      <c r="T13" s="142"/>
    </row>
    <row r="14" spans="1:20" ht="42.75" x14ac:dyDescent="0.25">
      <c r="A14" s="107" t="s">
        <v>15</v>
      </c>
      <c r="B14" s="143"/>
      <c r="C14" s="112"/>
      <c r="D14" s="113" t="s">
        <v>81</v>
      </c>
      <c r="E14" s="113" t="s">
        <v>80</v>
      </c>
      <c r="F14" s="113" t="s">
        <v>80</v>
      </c>
      <c r="G14" s="113" t="s">
        <v>80</v>
      </c>
      <c r="H14" s="113" t="s">
        <v>80</v>
      </c>
      <c r="I14" s="113" t="s">
        <v>80</v>
      </c>
      <c r="J14" s="113" t="s">
        <v>81</v>
      </c>
      <c r="K14" s="113" t="s">
        <v>80</v>
      </c>
      <c r="L14" s="113" t="s">
        <v>81</v>
      </c>
      <c r="M14" s="113" t="s">
        <v>80</v>
      </c>
      <c r="N14" s="113" t="s">
        <v>81</v>
      </c>
      <c r="O14" s="113" t="s">
        <v>80</v>
      </c>
      <c r="P14" s="113" t="s">
        <v>81</v>
      </c>
      <c r="Q14" s="113" t="s">
        <v>80</v>
      </c>
      <c r="R14" s="113" t="s">
        <v>80</v>
      </c>
      <c r="S14" s="113"/>
      <c r="T14" s="144"/>
    </row>
    <row r="15" spans="1:20" ht="16.5" thickBot="1" x14ac:dyDescent="0.3">
      <c r="A15" s="115" t="s">
        <v>19</v>
      </c>
      <c r="B15" s="116"/>
      <c r="C15" s="145"/>
      <c r="D15" s="118">
        <v>49</v>
      </c>
      <c r="E15" s="118">
        <v>69</v>
      </c>
      <c r="F15" s="118">
        <v>69</v>
      </c>
      <c r="G15" s="118">
        <v>69</v>
      </c>
      <c r="H15" s="118">
        <v>69</v>
      </c>
      <c r="I15" s="118">
        <v>69</v>
      </c>
      <c r="J15" s="118">
        <v>49</v>
      </c>
      <c r="K15" s="118">
        <v>69</v>
      </c>
      <c r="L15" s="118">
        <v>49</v>
      </c>
      <c r="M15" s="118">
        <v>69</v>
      </c>
      <c r="N15" s="118">
        <v>49</v>
      </c>
      <c r="O15" s="118">
        <v>69</v>
      </c>
      <c r="P15" s="118">
        <v>49</v>
      </c>
      <c r="Q15" s="118">
        <v>69</v>
      </c>
      <c r="R15" s="118">
        <v>69</v>
      </c>
      <c r="S15" s="146"/>
      <c r="T15" s="119"/>
    </row>
    <row r="16" spans="1:20" ht="15.75" x14ac:dyDescent="0.25">
      <c r="A16" s="57" t="s">
        <v>20</v>
      </c>
      <c r="B16" s="147"/>
      <c r="C16" s="148">
        <v>5.5555555555555558E-3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50"/>
    </row>
    <row r="17" spans="1:20" x14ac:dyDescent="0.25">
      <c r="A17" s="459" t="s">
        <v>82</v>
      </c>
      <c r="B17" s="155" t="s">
        <v>94</v>
      </c>
      <c r="C17" s="173" t="s">
        <v>38</v>
      </c>
      <c r="D17" s="174">
        <v>0.22916666666666666</v>
      </c>
      <c r="E17" s="131">
        <v>0.30555555555555552</v>
      </c>
      <c r="F17" s="131">
        <v>0.36180555555555555</v>
      </c>
      <c r="G17" s="131">
        <v>0.39652777777777781</v>
      </c>
      <c r="H17" s="131">
        <v>0.48194444444444445</v>
      </c>
      <c r="I17" s="131">
        <v>0.55972222222222223</v>
      </c>
      <c r="J17" s="131">
        <v>0.6</v>
      </c>
      <c r="K17" s="131">
        <v>0.6430555555555556</v>
      </c>
      <c r="L17" s="131">
        <v>0.68611111111111101</v>
      </c>
      <c r="M17" s="131">
        <v>0.72777777777777775</v>
      </c>
      <c r="N17" s="131">
        <v>0.77222222222222225</v>
      </c>
      <c r="O17" s="131">
        <v>0.81111111111111101</v>
      </c>
      <c r="P17" s="131">
        <v>0.85138888888888886</v>
      </c>
      <c r="Q17" s="131">
        <v>0.89513888888888893</v>
      </c>
      <c r="R17" s="131">
        <v>0.97430555555555554</v>
      </c>
      <c r="S17" s="131"/>
      <c r="T17" s="172"/>
    </row>
    <row r="18" spans="1:20" ht="15.75" x14ac:dyDescent="0.25">
      <c r="A18" s="460"/>
      <c r="B18" s="168" t="s">
        <v>22</v>
      </c>
      <c r="C18" s="173" t="s">
        <v>23</v>
      </c>
      <c r="D18" s="175">
        <v>0.22916666666666666</v>
      </c>
      <c r="E18" s="175">
        <v>0.30555555555555552</v>
      </c>
      <c r="F18" s="175">
        <v>0.36180555555555555</v>
      </c>
      <c r="G18" s="175">
        <v>0.39652777777777781</v>
      </c>
      <c r="H18" s="175">
        <v>0.48194444444444445</v>
      </c>
      <c r="I18" s="175">
        <v>0.55972222222222223</v>
      </c>
      <c r="J18" s="175">
        <v>0.6</v>
      </c>
      <c r="K18" s="175">
        <v>0.6430555555555556</v>
      </c>
      <c r="L18" s="175">
        <v>0.68611111111111101</v>
      </c>
      <c r="M18" s="175">
        <v>0.72777777777777775</v>
      </c>
      <c r="N18" s="175">
        <v>0.77222222222222225</v>
      </c>
      <c r="O18" s="175">
        <v>0.81111111111111101</v>
      </c>
      <c r="P18" s="175">
        <v>0.85138888888888886</v>
      </c>
      <c r="Q18" s="175">
        <v>0.89513888888888893</v>
      </c>
      <c r="R18" s="175">
        <v>0.97430555555555554</v>
      </c>
      <c r="S18" s="175"/>
      <c r="T18" s="176"/>
    </row>
    <row r="19" spans="1:20" ht="15.75" x14ac:dyDescent="0.25">
      <c r="A19" s="450" t="s">
        <v>36</v>
      </c>
      <c r="B19" s="155" t="s">
        <v>37</v>
      </c>
      <c r="C19" s="165" t="s">
        <v>38</v>
      </c>
      <c r="D19" s="175">
        <v>0.22916666666666666</v>
      </c>
      <c r="E19" s="175">
        <v>0.31736111111111115</v>
      </c>
      <c r="F19" s="175">
        <v>0.36180555555555555</v>
      </c>
      <c r="G19" s="130">
        <v>0.4069444444444445</v>
      </c>
      <c r="H19" s="130">
        <v>0.49236111111111114</v>
      </c>
      <c r="I19" s="130">
        <v>0.57013888888888886</v>
      </c>
      <c r="J19" s="130">
        <v>0.61041666666666661</v>
      </c>
      <c r="K19" s="130">
        <v>0.65347222222222223</v>
      </c>
      <c r="L19" s="130">
        <v>0.69652777777777763</v>
      </c>
      <c r="M19" s="130">
        <v>0.73819444444444438</v>
      </c>
      <c r="N19" s="130">
        <v>0.78263888888888888</v>
      </c>
      <c r="O19" s="130">
        <v>0.82152777777777763</v>
      </c>
      <c r="P19" s="130">
        <v>0.86180555555555549</v>
      </c>
      <c r="Q19" s="130">
        <v>0.90555555555555556</v>
      </c>
      <c r="R19" s="130">
        <v>0.98472222222222217</v>
      </c>
      <c r="S19" s="130"/>
      <c r="T19" s="167"/>
    </row>
    <row r="20" spans="1:20" ht="15.75" thickBot="1" x14ac:dyDescent="0.3">
      <c r="A20" s="461"/>
      <c r="B20" s="178"/>
      <c r="C20" s="179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1"/>
    </row>
    <row r="22" spans="1:20" x14ac:dyDescent="0.25">
      <c r="A22" s="182" t="s">
        <v>116</v>
      </c>
      <c r="B22" s="108"/>
      <c r="C22" s="108"/>
      <c r="D22" s="99" t="s">
        <v>118</v>
      </c>
    </row>
    <row r="23" spans="1:20" x14ac:dyDescent="0.25">
      <c r="A23" s="182" t="s">
        <v>117</v>
      </c>
      <c r="B23" s="108"/>
      <c r="C23" s="108"/>
      <c r="D23" s="108"/>
    </row>
    <row r="24" spans="1:20" ht="15.75" x14ac:dyDescent="0.25">
      <c r="A24" s="183" t="s">
        <v>72</v>
      </c>
      <c r="B24" s="184"/>
      <c r="C24" s="108"/>
      <c r="D24" s="108"/>
    </row>
    <row r="25" spans="1:20" ht="15.75" x14ac:dyDescent="0.25">
      <c r="A25" s="183" t="s">
        <v>73</v>
      </c>
      <c r="B25" s="184"/>
      <c r="C25" s="108"/>
      <c r="D25" s="108"/>
    </row>
    <row r="26" spans="1:20" ht="15.75" x14ac:dyDescent="0.25">
      <c r="A26" s="183" t="s">
        <v>74</v>
      </c>
      <c r="B26" s="184"/>
      <c r="C26" s="108"/>
      <c r="D26" s="108"/>
    </row>
    <row r="27" spans="1:20" ht="15.75" x14ac:dyDescent="0.25">
      <c r="A27" s="185" t="s">
        <v>75</v>
      </c>
      <c r="B27" s="184"/>
      <c r="C27" s="108"/>
      <c r="D27" s="108"/>
    </row>
    <row r="28" spans="1:20" ht="15.75" x14ac:dyDescent="0.25">
      <c r="A28" s="183" t="s">
        <v>76</v>
      </c>
      <c r="B28" s="106"/>
      <c r="C28" s="108"/>
      <c r="D28" s="108"/>
    </row>
    <row r="29" spans="1:20" ht="15.75" x14ac:dyDescent="0.25">
      <c r="A29" s="183" t="s">
        <v>77</v>
      </c>
      <c r="B29" s="106"/>
      <c r="C29" s="108"/>
      <c r="D29" s="108"/>
    </row>
    <row r="30" spans="1:20" x14ac:dyDescent="0.25">
      <c r="A30" s="185" t="s">
        <v>78</v>
      </c>
      <c r="B30" s="185"/>
      <c r="C30" s="108"/>
      <c r="D30" s="108"/>
    </row>
  </sheetData>
  <mergeCells count="7">
    <mergeCell ref="A17:A18"/>
    <mergeCell ref="A19:A20"/>
    <mergeCell ref="B1:S1"/>
    <mergeCell ref="C2:S2"/>
    <mergeCell ref="A7:A8"/>
    <mergeCell ref="A9:A10"/>
    <mergeCell ref="C12:T1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6"/>
  <sheetViews>
    <sheetView topLeftCell="B7" workbookViewId="0">
      <selection activeCell="M18" sqref="M18"/>
    </sheetView>
  </sheetViews>
  <sheetFormatPr defaultRowHeight="14.25" x14ac:dyDescent="0.2"/>
  <cols>
    <col min="1" max="1" width="17.28515625" style="102" hidden="1" customWidth="1"/>
    <col min="2" max="2" width="29.5703125" style="102" customWidth="1"/>
    <col min="3" max="3" width="52.85546875" style="102" customWidth="1"/>
    <col min="4" max="4" width="4.140625" style="189" customWidth="1"/>
    <col min="5" max="10" width="11.7109375" style="189" customWidth="1"/>
    <col min="11" max="12" width="9.140625" style="102"/>
    <col min="13" max="13" width="9.140625" style="189"/>
    <col min="14" max="14" width="9.140625" style="102"/>
    <col min="15" max="15" width="10.5703125" style="102" bestFit="1" customWidth="1"/>
    <col min="16" max="16384" width="9.140625" style="102"/>
  </cols>
  <sheetData>
    <row r="1" spans="1:52" ht="34.5" thickBot="1" x14ac:dyDescent="0.45">
      <c r="B1" s="465" t="s">
        <v>119</v>
      </c>
      <c r="C1" s="465"/>
      <c r="D1" s="465"/>
      <c r="E1" s="465"/>
      <c r="F1" s="465"/>
      <c r="G1" s="465"/>
      <c r="H1" s="465"/>
      <c r="I1" s="465"/>
      <c r="J1" s="465"/>
      <c r="K1" s="186"/>
      <c r="L1" s="186"/>
      <c r="M1" s="187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8"/>
      <c r="AQ1" s="188"/>
      <c r="AR1" s="188"/>
      <c r="AS1" s="188"/>
      <c r="AT1" s="189"/>
      <c r="AU1" s="189"/>
      <c r="AV1" s="189"/>
      <c r="AW1" s="189"/>
      <c r="AX1" s="189"/>
      <c r="AY1" s="189"/>
      <c r="AZ1" s="189"/>
    </row>
    <row r="2" spans="1:52" s="190" customFormat="1" ht="21" customHeight="1" thickBot="1" x14ac:dyDescent="0.3">
      <c r="B2" s="256"/>
      <c r="C2" s="86"/>
      <c r="D2" s="86"/>
      <c r="E2" s="448" t="s">
        <v>1</v>
      </c>
      <c r="F2" s="448"/>
      <c r="G2" s="448"/>
      <c r="H2" s="448"/>
      <c r="I2" s="448"/>
      <c r="J2" s="449"/>
      <c r="M2" s="191"/>
    </row>
    <row r="3" spans="1:52" s="192" customFormat="1" ht="15.75" x14ac:dyDescent="0.25">
      <c r="B3" s="107" t="s">
        <v>2</v>
      </c>
      <c r="C3" s="108"/>
      <c r="D3" s="253"/>
      <c r="E3" s="254" t="s">
        <v>120</v>
      </c>
      <c r="F3" s="254" t="s">
        <v>121</v>
      </c>
      <c r="G3" s="254" t="s">
        <v>122</v>
      </c>
      <c r="H3" s="254" t="s">
        <v>123</v>
      </c>
      <c r="I3" s="254" t="s">
        <v>124</v>
      </c>
      <c r="J3" s="255"/>
      <c r="M3" s="194"/>
    </row>
    <row r="4" spans="1:52" s="195" customFormat="1" ht="25.5" x14ac:dyDescent="0.25">
      <c r="B4" s="107" t="s">
        <v>15</v>
      </c>
      <c r="C4" s="143"/>
      <c r="D4" s="196"/>
      <c r="E4" s="197" t="s">
        <v>125</v>
      </c>
      <c r="F4" s="197" t="s">
        <v>125</v>
      </c>
      <c r="G4" s="197" t="s">
        <v>125</v>
      </c>
      <c r="H4" s="197" t="s">
        <v>125</v>
      </c>
      <c r="I4" s="197" t="s">
        <v>125</v>
      </c>
      <c r="J4" s="249"/>
      <c r="M4" s="199"/>
    </row>
    <row r="5" spans="1:52" s="200" customFormat="1" ht="15.75" thickBot="1" x14ac:dyDescent="0.25">
      <c r="B5" s="201" t="s">
        <v>126</v>
      </c>
      <c r="C5" s="202"/>
      <c r="D5" s="145"/>
      <c r="E5" s="203">
        <v>20</v>
      </c>
      <c r="F5" s="203">
        <v>20</v>
      </c>
      <c r="G5" s="203">
        <v>20</v>
      </c>
      <c r="H5" s="203">
        <v>20</v>
      </c>
      <c r="I5" s="203">
        <v>20</v>
      </c>
      <c r="J5" s="250"/>
      <c r="M5" s="199"/>
    </row>
    <row r="6" spans="1:52" s="205" customFormat="1" ht="15" x14ac:dyDescent="0.25">
      <c r="B6" s="22" t="s">
        <v>20</v>
      </c>
      <c r="C6" s="206"/>
      <c r="D6" s="121"/>
      <c r="E6" s="121"/>
      <c r="F6" s="121"/>
      <c r="G6" s="121"/>
      <c r="H6" s="121"/>
      <c r="I6" s="121"/>
      <c r="J6" s="227"/>
      <c r="M6" s="207"/>
    </row>
    <row r="7" spans="1:52" s="210" customFormat="1" ht="15" x14ac:dyDescent="0.25">
      <c r="A7" s="208" t="s">
        <v>127</v>
      </c>
      <c r="B7" s="466" t="s">
        <v>53</v>
      </c>
      <c r="C7" s="94"/>
      <c r="D7" s="209" t="s">
        <v>38</v>
      </c>
      <c r="E7" s="209"/>
      <c r="F7" s="209"/>
      <c r="G7" s="209"/>
      <c r="H7" s="209"/>
      <c r="I7" s="209"/>
      <c r="J7" s="251"/>
      <c r="M7" s="211"/>
    </row>
    <row r="8" spans="1:52" s="205" customFormat="1" ht="15.75" x14ac:dyDescent="0.25">
      <c r="A8" t="s">
        <v>128</v>
      </c>
      <c r="B8" s="466"/>
      <c r="C8" s="30" t="s">
        <v>22</v>
      </c>
      <c r="D8" s="63" t="s">
        <v>23</v>
      </c>
      <c r="E8" s="212">
        <v>0.25347222222222221</v>
      </c>
      <c r="F8" s="212">
        <v>0.3347222222222222</v>
      </c>
      <c r="G8" s="212">
        <v>0.46458333333333335</v>
      </c>
      <c r="H8" s="212">
        <v>0.6333333333333333</v>
      </c>
      <c r="I8" s="212">
        <v>0.71180555555555547</v>
      </c>
      <c r="J8" s="230"/>
      <c r="M8" s="207"/>
    </row>
    <row r="9" spans="1:52" s="205" customFormat="1" ht="25.5" x14ac:dyDescent="0.25">
      <c r="A9"/>
      <c r="B9" s="43" t="s">
        <v>129</v>
      </c>
      <c r="C9" s="33" t="s">
        <v>130</v>
      </c>
      <c r="D9" s="63" t="s">
        <v>23</v>
      </c>
      <c r="E9" s="214">
        <v>0.26111111111111113</v>
      </c>
      <c r="F9" s="214">
        <v>0.34236111111111112</v>
      </c>
      <c r="G9" s="214">
        <v>0.47222222222222227</v>
      </c>
      <c r="H9" s="214">
        <v>0.64097222222222228</v>
      </c>
      <c r="I9" s="214">
        <v>0.71944444444444433</v>
      </c>
      <c r="J9" s="231"/>
      <c r="M9" s="207"/>
    </row>
    <row r="10" spans="1:52" s="205" customFormat="1" ht="15" x14ac:dyDescent="0.25">
      <c r="A10"/>
      <c r="B10" s="43" t="s">
        <v>131</v>
      </c>
      <c r="C10" s="33" t="s">
        <v>132</v>
      </c>
      <c r="D10" s="63" t="s">
        <v>23</v>
      </c>
      <c r="E10" s="214">
        <v>0.2673611111111111</v>
      </c>
      <c r="F10" s="214">
        <v>0.34861111111111109</v>
      </c>
      <c r="G10" s="214">
        <v>0.47847222222222224</v>
      </c>
      <c r="H10" s="214">
        <v>0.64722222222222225</v>
      </c>
      <c r="I10" s="214">
        <v>0.72569444444444431</v>
      </c>
      <c r="J10" s="231"/>
      <c r="M10" s="207"/>
    </row>
    <row r="11" spans="1:52" s="205" customFormat="1" ht="15" x14ac:dyDescent="0.25">
      <c r="A11"/>
      <c r="B11" s="43" t="s">
        <v>133</v>
      </c>
      <c r="C11" s="33" t="s">
        <v>134</v>
      </c>
      <c r="D11" s="63" t="s">
        <v>23</v>
      </c>
      <c r="E11" s="214">
        <v>0.27500000000000002</v>
      </c>
      <c r="F11" s="214">
        <v>0.35624999999999996</v>
      </c>
      <c r="G11" s="214">
        <v>0.48611111111111116</v>
      </c>
      <c r="H11" s="214">
        <v>0.65486111111111112</v>
      </c>
      <c r="I11" s="214">
        <v>0.73333333333333317</v>
      </c>
      <c r="J11" s="231"/>
      <c r="M11" s="207"/>
      <c r="N11" s="216"/>
      <c r="O11" s="216"/>
      <c r="P11" s="216"/>
      <c r="Q11" s="216"/>
      <c r="R11" s="216"/>
      <c r="S11" s="216"/>
      <c r="T11" s="216"/>
      <c r="U11" s="216"/>
    </row>
    <row r="12" spans="1:52" s="205" customFormat="1" ht="15" x14ac:dyDescent="0.25">
      <c r="A12"/>
      <c r="B12" s="43" t="s">
        <v>135</v>
      </c>
      <c r="C12" s="217" t="s">
        <v>136</v>
      </c>
      <c r="D12" s="63" t="s">
        <v>23</v>
      </c>
      <c r="E12" s="214">
        <v>0.28125</v>
      </c>
      <c r="F12" s="214">
        <v>0.36249999999999993</v>
      </c>
      <c r="G12" s="214">
        <v>0.49236111111111114</v>
      </c>
      <c r="H12" s="214">
        <v>0.66111111111111109</v>
      </c>
      <c r="I12" s="214">
        <v>0.73958333333333315</v>
      </c>
      <c r="J12" s="231"/>
      <c r="M12" s="207"/>
    </row>
    <row r="13" spans="1:52" s="205" customFormat="1" ht="15" x14ac:dyDescent="0.25">
      <c r="A13"/>
      <c r="B13" s="43" t="s">
        <v>137</v>
      </c>
      <c r="C13" s="33" t="s">
        <v>31</v>
      </c>
      <c r="D13" s="63" t="s">
        <v>23</v>
      </c>
      <c r="E13" s="214">
        <v>0.29166666666666663</v>
      </c>
      <c r="F13" s="214">
        <v>0.37291666666666656</v>
      </c>
      <c r="G13" s="214">
        <v>0.50277777777777777</v>
      </c>
      <c r="H13" s="214">
        <v>0.67152777777777772</v>
      </c>
      <c r="I13" s="214">
        <v>0.74999999999999978</v>
      </c>
      <c r="J13" s="231"/>
      <c r="M13" s="207"/>
    </row>
    <row r="14" spans="1:52" s="205" customFormat="1" ht="15" x14ac:dyDescent="0.25">
      <c r="A14"/>
      <c r="B14" s="43" t="s">
        <v>138</v>
      </c>
      <c r="C14" s="33" t="s">
        <v>31</v>
      </c>
      <c r="D14" s="63" t="s">
        <v>23</v>
      </c>
      <c r="E14" s="214">
        <v>0.30277777777777781</v>
      </c>
      <c r="F14" s="214">
        <v>0.38402777777777775</v>
      </c>
      <c r="G14" s="214">
        <v>0.51388888888888895</v>
      </c>
      <c r="H14" s="214">
        <v>0.68263888888888891</v>
      </c>
      <c r="I14" s="214">
        <v>0.76111111111111096</v>
      </c>
      <c r="J14" s="231"/>
      <c r="M14" s="207"/>
    </row>
    <row r="15" spans="1:52" s="205" customFormat="1" ht="15" x14ac:dyDescent="0.25">
      <c r="A15"/>
      <c r="B15" s="43" t="s">
        <v>139</v>
      </c>
      <c r="C15" s="33" t="s">
        <v>140</v>
      </c>
      <c r="D15" s="63" t="s">
        <v>23</v>
      </c>
      <c r="E15" s="214">
        <v>0.30902777777777779</v>
      </c>
      <c r="F15" s="214">
        <v>0.39027777777777772</v>
      </c>
      <c r="G15" s="214">
        <v>0.52013888888888893</v>
      </c>
      <c r="H15" s="214">
        <v>0.68888888888888888</v>
      </c>
      <c r="I15" s="214">
        <v>0.76736111111111094</v>
      </c>
      <c r="J15" s="231"/>
      <c r="M15" s="207"/>
    </row>
    <row r="16" spans="1:52" s="205" customFormat="1" ht="15" x14ac:dyDescent="0.25">
      <c r="A16"/>
      <c r="B16" s="43" t="s">
        <v>141</v>
      </c>
      <c r="C16" s="33" t="s">
        <v>142</v>
      </c>
      <c r="D16" s="63" t="s">
        <v>23</v>
      </c>
      <c r="E16" s="214">
        <v>0.31597222222222221</v>
      </c>
      <c r="F16" s="214">
        <v>0.39722222222222214</v>
      </c>
      <c r="G16" s="214">
        <v>0.52708333333333335</v>
      </c>
      <c r="H16" s="214">
        <v>0.6958333333333333</v>
      </c>
      <c r="I16" s="214">
        <v>0.77430555555555536</v>
      </c>
      <c r="J16" s="231"/>
      <c r="M16" s="207"/>
    </row>
    <row r="17" spans="2:15" s="205" customFormat="1" ht="15.75" x14ac:dyDescent="0.25">
      <c r="B17" s="467" t="s">
        <v>143</v>
      </c>
      <c r="C17" s="218" t="s">
        <v>37</v>
      </c>
      <c r="D17" s="63" t="s">
        <v>38</v>
      </c>
      <c r="E17" s="212">
        <v>0.32430555555555557</v>
      </c>
      <c r="F17" s="212">
        <v>0.4055555555555555</v>
      </c>
      <c r="G17" s="212">
        <v>0.53541666666666665</v>
      </c>
      <c r="H17" s="212">
        <v>0.70416666666666661</v>
      </c>
      <c r="I17" s="212">
        <v>0.78263888888888866</v>
      </c>
      <c r="J17" s="230"/>
      <c r="M17" s="207"/>
    </row>
    <row r="18" spans="2:15" s="200" customFormat="1" ht="15.75" thickBot="1" x14ac:dyDescent="0.3">
      <c r="B18" s="458"/>
      <c r="C18" s="219" t="s">
        <v>144</v>
      </c>
      <c r="D18" s="220" t="s">
        <v>23</v>
      </c>
      <c r="E18" s="221">
        <v>0.32777777777777778</v>
      </c>
      <c r="F18" s="221">
        <v>0.40902777777777777</v>
      </c>
      <c r="G18" s="221">
        <v>0.53888888888888886</v>
      </c>
      <c r="H18" s="221">
        <v>0.70763888888888893</v>
      </c>
      <c r="I18" s="221">
        <v>0.78611111111111109</v>
      </c>
      <c r="J18" s="252"/>
      <c r="M18" s="199"/>
    </row>
    <row r="19" spans="2:15" s="200" customFormat="1" ht="16.5" thickBot="1" x14ac:dyDescent="0.3">
      <c r="B19" s="222"/>
      <c r="C19" s="223"/>
      <c r="D19" s="224"/>
      <c r="E19" s="225"/>
      <c r="F19" s="225"/>
      <c r="G19" s="225"/>
      <c r="H19" s="225"/>
      <c r="I19" s="225"/>
      <c r="J19" s="225"/>
      <c r="M19" s="199"/>
    </row>
    <row r="20" spans="2:15" s="200" customFormat="1" ht="21" customHeight="1" thickBot="1" x14ac:dyDescent="0.3">
      <c r="B20" s="248"/>
      <c r="C20" s="86"/>
      <c r="D20" s="86"/>
      <c r="E20" s="448" t="s">
        <v>1</v>
      </c>
      <c r="F20" s="448"/>
      <c r="G20" s="448"/>
      <c r="H20" s="448"/>
      <c r="I20" s="448"/>
      <c r="J20" s="449"/>
      <c r="M20" s="199"/>
    </row>
    <row r="21" spans="2:15" s="200" customFormat="1" ht="15.75" x14ac:dyDescent="0.25">
      <c r="B21" s="107" t="s">
        <v>2</v>
      </c>
      <c r="C21" s="108"/>
      <c r="D21" s="193"/>
      <c r="E21" s="140">
        <v>11582</v>
      </c>
      <c r="F21" s="140">
        <v>11584</v>
      </c>
      <c r="G21" s="140">
        <v>99204</v>
      </c>
      <c r="H21" s="140">
        <v>11596</v>
      </c>
      <c r="I21" s="140">
        <v>11600</v>
      </c>
      <c r="J21" s="257">
        <v>11605</v>
      </c>
      <c r="M21" s="199"/>
    </row>
    <row r="22" spans="2:15" s="200" customFormat="1" ht="25.5" x14ac:dyDescent="0.25">
      <c r="B22" s="107" t="s">
        <v>15</v>
      </c>
      <c r="C22" s="143"/>
      <c r="D22" s="196"/>
      <c r="E22" s="198" t="s">
        <v>125</v>
      </c>
      <c r="F22" s="198" t="s">
        <v>125</v>
      </c>
      <c r="G22" s="198" t="s">
        <v>125</v>
      </c>
      <c r="H22" s="198" t="s">
        <v>125</v>
      </c>
      <c r="I22" s="198" t="s">
        <v>125</v>
      </c>
      <c r="J22" s="226" t="s">
        <v>125</v>
      </c>
      <c r="M22" s="199"/>
    </row>
    <row r="23" spans="2:15" s="200" customFormat="1" ht="15.75" thickBot="1" x14ac:dyDescent="0.25">
      <c r="B23" s="201" t="s">
        <v>126</v>
      </c>
      <c r="C23" s="202"/>
      <c r="D23" s="145"/>
      <c r="E23" s="204">
        <v>20</v>
      </c>
      <c r="F23" s="204">
        <v>20</v>
      </c>
      <c r="G23" s="204">
        <v>20</v>
      </c>
      <c r="H23" s="204">
        <v>20</v>
      </c>
      <c r="I23" s="204">
        <v>20</v>
      </c>
      <c r="J23" s="258">
        <v>20</v>
      </c>
      <c r="M23" s="199"/>
    </row>
    <row r="24" spans="2:15" s="200" customFormat="1" ht="15" x14ac:dyDescent="0.25">
      <c r="B24" s="22" t="str">
        <f>B6</f>
        <v>stacja/przystanek</v>
      </c>
      <c r="C24" s="206"/>
      <c r="D24" s="121"/>
      <c r="E24" s="121"/>
      <c r="F24" s="121"/>
      <c r="G24" s="121"/>
      <c r="H24" s="121"/>
      <c r="I24" s="121"/>
      <c r="J24" s="227"/>
      <c r="M24" s="199"/>
    </row>
    <row r="25" spans="2:15" s="200" customFormat="1" ht="15" x14ac:dyDescent="0.25">
      <c r="B25" s="466" t="str">
        <f>B17</f>
        <v>Koluszki</v>
      </c>
      <c r="C25" s="94" t="s">
        <v>88</v>
      </c>
      <c r="D25" s="209" t="s">
        <v>38</v>
      </c>
      <c r="E25" s="228">
        <v>0.50763888888888886</v>
      </c>
      <c r="F25" s="228">
        <v>0.54305555555555551</v>
      </c>
      <c r="G25" s="228">
        <v>0.6791666666666667</v>
      </c>
      <c r="H25" s="228">
        <v>0.70416666666666661</v>
      </c>
      <c r="I25" s="228">
        <v>0.7993055555555556</v>
      </c>
      <c r="J25" s="229">
        <v>0.87291666666666667</v>
      </c>
      <c r="M25" s="199"/>
    </row>
    <row r="26" spans="2:15" s="200" customFormat="1" ht="15.75" x14ac:dyDescent="0.25">
      <c r="B26" s="466"/>
      <c r="C26" s="30" t="s">
        <v>22</v>
      </c>
      <c r="D26" s="63" t="s">
        <v>23</v>
      </c>
      <c r="E26" s="212">
        <v>0.51111111111111118</v>
      </c>
      <c r="F26" s="212">
        <v>0.54652777777777783</v>
      </c>
      <c r="G26" s="212">
        <v>0.68263888888888891</v>
      </c>
      <c r="H26" s="213">
        <v>0.70763888888888893</v>
      </c>
      <c r="I26" s="213">
        <v>0.8027777777777777</v>
      </c>
      <c r="J26" s="259">
        <v>0.87638888888888899</v>
      </c>
      <c r="M26" s="199"/>
    </row>
    <row r="27" spans="2:15" s="200" customFormat="1" ht="15" x14ac:dyDescent="0.25">
      <c r="B27" s="43" t="str">
        <f>B16</f>
        <v>Wągry</v>
      </c>
      <c r="C27" s="171" t="str">
        <f>C16</f>
        <v>przystanek autobusowy przy po. PKP</v>
      </c>
      <c r="D27" s="63" t="s">
        <v>23</v>
      </c>
      <c r="E27" s="214">
        <v>0.52013888888888904</v>
      </c>
      <c r="F27" s="214">
        <v>0.55555555555555569</v>
      </c>
      <c r="G27" s="214">
        <v>0.69166666666666676</v>
      </c>
      <c r="H27" s="215">
        <v>0.71666666666666679</v>
      </c>
      <c r="I27" s="215">
        <v>0.81180555555555556</v>
      </c>
      <c r="J27" s="260">
        <v>0.88541666666666685</v>
      </c>
      <c r="M27" s="199"/>
    </row>
    <row r="28" spans="2:15" s="200" customFormat="1" ht="15" x14ac:dyDescent="0.25">
      <c r="B28" s="43" t="str">
        <f>B15</f>
        <v>Rogów</v>
      </c>
      <c r="C28" s="171" t="str">
        <f>C15</f>
        <v>przy stacji PKP (ul. Dworcowa)</v>
      </c>
      <c r="D28" s="63" t="s">
        <v>23</v>
      </c>
      <c r="E28" s="214">
        <v>0.52708333333333335</v>
      </c>
      <c r="F28" s="214">
        <v>0.5625</v>
      </c>
      <c r="G28" s="214">
        <v>0.69861111111111107</v>
      </c>
      <c r="H28" s="215">
        <v>0.72361111111111109</v>
      </c>
      <c r="I28" s="215">
        <v>0.81874999999999987</v>
      </c>
      <c r="J28" s="260">
        <v>0.89236111111111116</v>
      </c>
      <c r="M28" s="199"/>
    </row>
    <row r="29" spans="2:15" s="200" customFormat="1" ht="15" x14ac:dyDescent="0.25">
      <c r="B29" s="43" t="str">
        <f>B14</f>
        <v>Przyłęk Duży</v>
      </c>
      <c r="C29" s="171" t="str">
        <f>C14</f>
        <v>przy przystanku osobowym PKP</v>
      </c>
      <c r="D29" s="63" t="s">
        <v>23</v>
      </c>
      <c r="E29" s="214">
        <v>0.53333333333333344</v>
      </c>
      <c r="F29" s="214">
        <v>0.56875000000000009</v>
      </c>
      <c r="G29" s="214">
        <v>0.70486111111111116</v>
      </c>
      <c r="H29" s="215">
        <v>0.72986111111111118</v>
      </c>
      <c r="I29" s="215">
        <v>0.82499999999999996</v>
      </c>
      <c r="J29" s="260">
        <v>0.89861111111111125</v>
      </c>
      <c r="M29" s="199"/>
      <c r="O29" s="232"/>
    </row>
    <row r="30" spans="2:15" s="200" customFormat="1" ht="15" x14ac:dyDescent="0.25">
      <c r="B30" s="43" t="str">
        <f>B13</f>
        <v>Krosnowa</v>
      </c>
      <c r="C30" s="171" t="str">
        <f>C13</f>
        <v>przy przystanku osobowym PKP</v>
      </c>
      <c r="D30" s="63" t="s">
        <v>23</v>
      </c>
      <c r="E30" s="214">
        <v>0.54444444444444451</v>
      </c>
      <c r="F30" s="214">
        <v>0.57986111111111116</v>
      </c>
      <c r="G30" s="214">
        <v>0.71597222222222223</v>
      </c>
      <c r="H30" s="215">
        <v>0.74097222222222225</v>
      </c>
      <c r="I30" s="215">
        <v>0.83611111111111103</v>
      </c>
      <c r="J30" s="260">
        <v>0.90972222222222232</v>
      </c>
      <c r="M30" s="199"/>
      <c r="O30" s="233"/>
    </row>
    <row r="31" spans="2:15" s="200" customFormat="1" ht="15" x14ac:dyDescent="0.25">
      <c r="B31" s="43" t="str">
        <f>B12</f>
        <v>Lipce Reymontowskie</v>
      </c>
      <c r="C31" s="171" t="str">
        <f>C12</f>
        <v>przy przystanku osobowym PKP (ul. Leśna)</v>
      </c>
      <c r="D31" s="63" t="s">
        <v>23</v>
      </c>
      <c r="E31" s="214">
        <v>0.55486111111111125</v>
      </c>
      <c r="F31" s="214">
        <v>0.5902777777777779</v>
      </c>
      <c r="G31" s="214">
        <v>0.72638888888888897</v>
      </c>
      <c r="H31" s="215">
        <v>0.75138888888888899</v>
      </c>
      <c r="I31" s="215">
        <v>0.84652777777777777</v>
      </c>
      <c r="J31" s="260">
        <v>0.92013888888888906</v>
      </c>
      <c r="M31" s="199"/>
    </row>
    <row r="32" spans="2:15" s="200" customFormat="1" ht="15" x14ac:dyDescent="0.25">
      <c r="B32" s="43" t="str">
        <f>B11</f>
        <v>Płyćwia</v>
      </c>
      <c r="C32" s="33" t="str">
        <f>C11</f>
        <v>parking przy stacji PKP</v>
      </c>
      <c r="D32" s="63" t="s">
        <v>23</v>
      </c>
      <c r="E32" s="214">
        <v>0.56111111111111112</v>
      </c>
      <c r="F32" s="214">
        <v>0.59652777777777777</v>
      </c>
      <c r="G32" s="214">
        <v>0.73263888888888884</v>
      </c>
      <c r="H32" s="215">
        <v>0.75763888888888886</v>
      </c>
      <c r="I32" s="215">
        <v>0.85277777777777763</v>
      </c>
      <c r="J32" s="260">
        <v>0.92638888888888893</v>
      </c>
      <c r="M32" s="199"/>
    </row>
    <row r="33" spans="2:13" s="200" customFormat="1" ht="15" x14ac:dyDescent="0.25">
      <c r="B33" s="43" t="str">
        <f>B10</f>
        <v>Maków</v>
      </c>
      <c r="C33" s="33" t="str">
        <f>C10</f>
        <v>przystanek autobusowy (ul. Kasztanowa)</v>
      </c>
      <c r="D33" s="63" t="s">
        <v>23</v>
      </c>
      <c r="E33" s="214">
        <v>0.56875000000000009</v>
      </c>
      <c r="F33" s="214">
        <v>0.60416666666666674</v>
      </c>
      <c r="G33" s="214">
        <v>0.74027777777777781</v>
      </c>
      <c r="H33" s="215">
        <v>0.76527777777777783</v>
      </c>
      <c r="I33" s="215">
        <v>0.86041666666666661</v>
      </c>
      <c r="J33" s="260">
        <v>0.9340277777777779</v>
      </c>
      <c r="M33" s="199"/>
    </row>
    <row r="34" spans="2:13" s="200" customFormat="1" ht="25.5" x14ac:dyDescent="0.25">
      <c r="B34" s="43" t="str">
        <f>B9</f>
        <v>Dąbrowice Skierniewickie</v>
      </c>
      <c r="C34" s="33" t="str">
        <f>C9</f>
        <v>przystanek autobusowy (Szkoła Podstawowa w Dąbrowicach)</v>
      </c>
      <c r="D34" s="63" t="s">
        <v>23</v>
      </c>
      <c r="E34" s="214">
        <v>0.57500000000000018</v>
      </c>
      <c r="F34" s="214">
        <v>0.61041666666666683</v>
      </c>
      <c r="G34" s="214">
        <v>0.7465277777777779</v>
      </c>
      <c r="H34" s="215">
        <v>0.77152777777777792</v>
      </c>
      <c r="I34" s="215">
        <v>0.8666666666666667</v>
      </c>
      <c r="J34" s="260">
        <v>0.94027777777777799</v>
      </c>
      <c r="M34" s="199"/>
    </row>
    <row r="35" spans="2:13" s="200" customFormat="1" ht="15.75" x14ac:dyDescent="0.25">
      <c r="B35" s="457" t="str">
        <f>B7</f>
        <v>Skierniewice</v>
      </c>
      <c r="C35" s="218" t="s">
        <v>37</v>
      </c>
      <c r="D35" s="63" t="s">
        <v>38</v>
      </c>
      <c r="E35" s="212">
        <v>0.58194444444444449</v>
      </c>
      <c r="F35" s="212">
        <v>0.61736111111111114</v>
      </c>
      <c r="G35" s="212">
        <v>0.75347222222222221</v>
      </c>
      <c r="H35" s="213">
        <v>0.77847222222222223</v>
      </c>
      <c r="I35" s="213">
        <v>0.87361111111111101</v>
      </c>
      <c r="J35" s="259">
        <v>0.9472222222222223</v>
      </c>
      <c r="M35" s="199"/>
    </row>
    <row r="36" spans="2:13" s="200" customFormat="1" ht="15.75" thickBot="1" x14ac:dyDescent="0.3">
      <c r="B36" s="458"/>
      <c r="C36" s="219"/>
      <c r="D36" s="234"/>
      <c r="E36" s="235"/>
      <c r="F36" s="235"/>
      <c r="G36" s="235"/>
      <c r="H36" s="235"/>
      <c r="I36" s="235"/>
      <c r="J36" s="261"/>
      <c r="M36" s="199"/>
    </row>
    <row r="37" spans="2:13" s="200" customFormat="1" ht="15.75" x14ac:dyDescent="0.25">
      <c r="B37" s="236"/>
      <c r="C37" s="236"/>
      <c r="D37" s="236"/>
      <c r="E37" s="236"/>
      <c r="F37" s="236"/>
      <c r="G37" s="236"/>
      <c r="H37" s="236"/>
      <c r="I37" s="236"/>
      <c r="J37" s="236"/>
      <c r="M37" s="199"/>
    </row>
    <row r="38" spans="2:13" x14ac:dyDescent="0.2">
      <c r="B38" s="182" t="s">
        <v>71</v>
      </c>
      <c r="C38" s="182"/>
      <c r="D38" s="182"/>
      <c r="E38" s="99" t="s">
        <v>145</v>
      </c>
      <c r="F38" s="99"/>
      <c r="G38" s="99"/>
      <c r="H38" s="99"/>
      <c r="I38" s="99"/>
      <c r="J38" s="99"/>
    </row>
    <row r="39" spans="2:13" x14ac:dyDescent="0.2">
      <c r="B39" s="237" t="s">
        <v>146</v>
      </c>
      <c r="C39" s="237"/>
      <c r="D39" s="237"/>
      <c r="E39" s="238"/>
      <c r="F39" s="238"/>
      <c r="G39" s="238"/>
      <c r="H39" s="238"/>
      <c r="I39" s="238"/>
      <c r="J39" s="238"/>
    </row>
    <row r="40" spans="2:13" x14ac:dyDescent="0.2">
      <c r="B40" s="104" t="s">
        <v>72</v>
      </c>
      <c r="C40" s="239"/>
      <c r="D40" s="240"/>
      <c r="E40" s="241"/>
      <c r="F40" s="241"/>
      <c r="G40" s="241"/>
      <c r="H40" s="241"/>
      <c r="I40" s="241"/>
      <c r="J40" s="241"/>
    </row>
    <row r="41" spans="2:13" ht="15" x14ac:dyDescent="0.25">
      <c r="B41" s="104" t="s">
        <v>73</v>
      </c>
      <c r="C41" s="239"/>
      <c r="E41"/>
      <c r="F41"/>
      <c r="G41"/>
      <c r="H41"/>
      <c r="I41"/>
      <c r="J41"/>
    </row>
    <row r="42" spans="2:13" ht="15.75" x14ac:dyDescent="0.25">
      <c r="B42" s="104" t="s">
        <v>74</v>
      </c>
      <c r="C42" s="239"/>
      <c r="D42" s="240"/>
      <c r="E42" s="243"/>
      <c r="F42" s="243"/>
      <c r="G42" s="243"/>
      <c r="H42" s="243"/>
      <c r="I42" s="243"/>
      <c r="J42" s="243"/>
      <c r="K42" s="244"/>
    </row>
    <row r="43" spans="2:13" ht="15" x14ac:dyDescent="0.2">
      <c r="B43" s="105" t="s">
        <v>75</v>
      </c>
      <c r="C43" s="239"/>
      <c r="E43" s="245"/>
      <c r="F43" s="245"/>
      <c r="G43" s="245"/>
      <c r="H43" s="245"/>
      <c r="I43" s="245"/>
      <c r="J43" s="245"/>
      <c r="K43" s="244"/>
    </row>
    <row r="44" spans="2:13" ht="15" x14ac:dyDescent="0.2">
      <c r="B44" s="104" t="s">
        <v>76</v>
      </c>
      <c r="E44" s="246"/>
      <c r="F44" s="246"/>
      <c r="G44" s="246"/>
      <c r="H44" s="246"/>
      <c r="I44" s="246"/>
      <c r="J44" s="246"/>
      <c r="K44" s="244"/>
    </row>
    <row r="45" spans="2:13" ht="15" x14ac:dyDescent="0.2">
      <c r="B45" s="104" t="s">
        <v>77</v>
      </c>
      <c r="D45" s="240"/>
      <c r="E45" s="247"/>
      <c r="F45" s="247"/>
      <c r="G45" s="247"/>
      <c r="H45" s="247"/>
      <c r="I45" s="247"/>
      <c r="J45" s="247"/>
      <c r="K45" s="247"/>
    </row>
    <row r="46" spans="2:13" x14ac:dyDescent="0.2">
      <c r="B46" s="105" t="s">
        <v>78</v>
      </c>
      <c r="C46" s="105"/>
    </row>
  </sheetData>
  <mergeCells count="7">
    <mergeCell ref="B35:B36"/>
    <mergeCell ref="E2:J2"/>
    <mergeCell ref="E20:J20"/>
    <mergeCell ref="B1:J1"/>
    <mergeCell ref="B7:B8"/>
    <mergeCell ref="B17:B18"/>
    <mergeCell ref="B25:B2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G32" sqref="G32"/>
    </sheetView>
  </sheetViews>
  <sheetFormatPr defaultRowHeight="15" x14ac:dyDescent="0.25"/>
  <cols>
    <col min="1" max="1" width="29.85546875" customWidth="1"/>
    <col min="2" max="2" width="36.42578125" customWidth="1"/>
    <col min="3" max="3" width="4.140625" customWidth="1"/>
    <col min="4" max="4" width="13.7109375" customWidth="1"/>
    <col min="5" max="5" width="11.7109375" customWidth="1"/>
  </cols>
  <sheetData>
    <row r="1" spans="1:5" ht="24.75" customHeight="1" thickBot="1" x14ac:dyDescent="0.3">
      <c r="A1" s="102"/>
      <c r="B1" s="462" t="s">
        <v>147</v>
      </c>
      <c r="C1" s="462"/>
      <c r="D1" s="462"/>
      <c r="E1" s="462"/>
    </row>
    <row r="2" spans="1:5" ht="21" thickBot="1" x14ac:dyDescent="0.3">
      <c r="A2" s="1"/>
      <c r="B2" s="2"/>
      <c r="C2" s="468" t="s">
        <v>1</v>
      </c>
      <c r="D2" s="468"/>
      <c r="E2" s="469"/>
    </row>
    <row r="3" spans="1:5" ht="15.75" x14ac:dyDescent="0.25">
      <c r="A3" s="107" t="s">
        <v>2</v>
      </c>
      <c r="B3" s="108"/>
      <c r="C3" s="109"/>
      <c r="D3" s="110">
        <v>10609</v>
      </c>
      <c r="E3" s="111"/>
    </row>
    <row r="4" spans="1:5" ht="28.5" x14ac:dyDescent="0.25">
      <c r="A4" s="107" t="s">
        <v>15</v>
      </c>
      <c r="B4" s="108"/>
      <c r="C4" s="112"/>
      <c r="D4" s="262" t="s">
        <v>17</v>
      </c>
      <c r="E4" s="114"/>
    </row>
    <row r="5" spans="1:5" ht="16.5" thickBot="1" x14ac:dyDescent="0.3">
      <c r="A5" s="115" t="s">
        <v>19</v>
      </c>
      <c r="B5" s="116"/>
      <c r="C5" s="117"/>
      <c r="D5" s="263">
        <v>55</v>
      </c>
      <c r="E5" s="119"/>
    </row>
    <row r="6" spans="1:5" x14ac:dyDescent="0.25">
      <c r="A6" s="22" t="s">
        <v>20</v>
      </c>
      <c r="B6" s="120"/>
      <c r="C6" s="121"/>
      <c r="D6" s="122"/>
      <c r="E6" s="123"/>
    </row>
    <row r="7" spans="1:5" ht="14.1" customHeight="1" x14ac:dyDescent="0.25">
      <c r="A7" s="466" t="s">
        <v>143</v>
      </c>
      <c r="B7" s="128" t="s">
        <v>88</v>
      </c>
      <c r="C7" s="264" t="s">
        <v>38</v>
      </c>
      <c r="D7" s="265"/>
      <c r="E7" s="127"/>
    </row>
    <row r="8" spans="1:5" ht="14.1" customHeight="1" x14ac:dyDescent="0.25">
      <c r="A8" s="466"/>
      <c r="B8" s="128" t="s">
        <v>22</v>
      </c>
      <c r="C8" s="264" t="s">
        <v>23</v>
      </c>
      <c r="D8" s="213">
        <v>0.96805555555555556</v>
      </c>
      <c r="E8" s="42"/>
    </row>
    <row r="9" spans="1:5" ht="14.1" customHeight="1" x14ac:dyDescent="0.25">
      <c r="A9" s="266" t="s">
        <v>148</v>
      </c>
      <c r="B9" s="163" t="s">
        <v>149</v>
      </c>
      <c r="C9" s="267" t="s">
        <v>38</v>
      </c>
      <c r="D9" s="162">
        <v>0.97222222222222221</v>
      </c>
      <c r="E9" s="77"/>
    </row>
    <row r="10" spans="1:5" ht="14.1" customHeight="1" x14ac:dyDescent="0.25">
      <c r="A10" s="170" t="s">
        <v>150</v>
      </c>
      <c r="B10" s="163" t="s">
        <v>151</v>
      </c>
      <c r="C10" s="267" t="s">
        <v>23</v>
      </c>
      <c r="D10" s="162">
        <v>0.9784722222222223</v>
      </c>
      <c r="E10" s="77"/>
    </row>
    <row r="11" spans="1:5" ht="14.1" customHeight="1" x14ac:dyDescent="0.25">
      <c r="A11" s="170" t="s">
        <v>152</v>
      </c>
      <c r="B11" s="163" t="s">
        <v>153</v>
      </c>
      <c r="C11" s="267" t="s">
        <v>23</v>
      </c>
      <c r="D11" s="162">
        <v>0.9819444444444444</v>
      </c>
      <c r="E11" s="77"/>
    </row>
    <row r="12" spans="1:5" ht="14.1" customHeight="1" x14ac:dyDescent="0.25">
      <c r="A12" s="170" t="s">
        <v>154</v>
      </c>
      <c r="B12" s="163" t="s">
        <v>155</v>
      </c>
      <c r="C12" s="267" t="s">
        <v>23</v>
      </c>
      <c r="D12" s="162">
        <v>0.98611111111111116</v>
      </c>
      <c r="E12" s="77"/>
    </row>
    <row r="13" spans="1:5" ht="14.1" customHeight="1" thickBot="1" x14ac:dyDescent="0.3">
      <c r="A13" s="268" t="s">
        <v>156</v>
      </c>
      <c r="B13" s="269"/>
      <c r="C13" s="270" t="s">
        <v>38</v>
      </c>
      <c r="D13" s="271">
        <v>0.99236111111111114</v>
      </c>
      <c r="E13" s="135"/>
    </row>
    <row r="14" spans="1:5" ht="15.75" x14ac:dyDescent="0.25">
      <c r="A14" s="272"/>
      <c r="B14" s="223"/>
      <c r="C14" s="273"/>
      <c r="D14" s="274"/>
      <c r="E14" s="274"/>
    </row>
    <row r="15" spans="1:5" ht="15.75" thickBot="1" x14ac:dyDescent="0.3">
      <c r="A15" s="108"/>
      <c r="B15" s="108"/>
      <c r="C15" s="108"/>
      <c r="D15" s="108"/>
      <c r="E15" s="108"/>
    </row>
    <row r="16" spans="1:5" ht="21" thickBot="1" x14ac:dyDescent="0.3">
      <c r="A16" s="51"/>
      <c r="B16" s="52"/>
      <c r="C16" s="468" t="s">
        <v>1</v>
      </c>
      <c r="D16" s="468"/>
      <c r="E16" s="469"/>
    </row>
    <row r="17" spans="1:5" ht="15.75" x14ac:dyDescent="0.25">
      <c r="A17" s="136" t="s">
        <v>2</v>
      </c>
      <c r="B17" s="137"/>
      <c r="C17" s="138"/>
      <c r="D17" s="110">
        <v>99222</v>
      </c>
      <c r="E17" s="275"/>
    </row>
    <row r="18" spans="1:5" ht="28.5" x14ac:dyDescent="0.25">
      <c r="A18" s="107" t="s">
        <v>15</v>
      </c>
      <c r="B18" s="143"/>
      <c r="C18" s="112"/>
      <c r="D18" s="113" t="s">
        <v>17</v>
      </c>
      <c r="E18" s="144"/>
    </row>
    <row r="19" spans="1:5" ht="16.5" thickBot="1" x14ac:dyDescent="0.3">
      <c r="A19" s="115" t="s">
        <v>19</v>
      </c>
      <c r="B19" s="116"/>
      <c r="C19" s="145"/>
      <c r="D19" s="118">
        <v>55</v>
      </c>
      <c r="E19" s="276"/>
    </row>
    <row r="20" spans="1:5" ht="15.75" x14ac:dyDescent="0.25">
      <c r="A20" s="57" t="s">
        <v>20</v>
      </c>
      <c r="B20" s="277"/>
      <c r="C20" s="278">
        <v>5.5555555555555558E-3</v>
      </c>
      <c r="D20" s="122"/>
      <c r="E20" s="150"/>
    </row>
    <row r="21" spans="1:5" ht="14.1" customHeight="1" x14ac:dyDescent="0.25">
      <c r="A21" s="279" t="s">
        <v>156</v>
      </c>
      <c r="B21" s="218" t="s">
        <v>22</v>
      </c>
      <c r="C21" s="280" t="s">
        <v>23</v>
      </c>
      <c r="D21" s="130">
        <v>0.18055555555555555</v>
      </c>
      <c r="E21" s="281"/>
    </row>
    <row r="22" spans="1:5" ht="14.1" customHeight="1" x14ac:dyDescent="0.25">
      <c r="A22" s="282" t="s">
        <v>154</v>
      </c>
      <c r="B22" s="160" t="s">
        <v>155</v>
      </c>
      <c r="C22" s="280" t="s">
        <v>23</v>
      </c>
      <c r="D22" s="161">
        <v>0.1875</v>
      </c>
      <c r="E22" s="281"/>
    </row>
    <row r="23" spans="1:5" ht="14.1" customHeight="1" x14ac:dyDescent="0.25">
      <c r="A23" s="283" t="s">
        <v>152</v>
      </c>
      <c r="B23" s="163" t="s">
        <v>153</v>
      </c>
      <c r="C23" s="280" t="s">
        <v>23</v>
      </c>
      <c r="D23" s="161">
        <v>0.19166666666666665</v>
      </c>
      <c r="E23" s="281"/>
    </row>
    <row r="24" spans="1:5" ht="14.1" customHeight="1" x14ac:dyDescent="0.25">
      <c r="A24" s="284" t="s">
        <v>150</v>
      </c>
      <c r="B24" s="163" t="s">
        <v>151</v>
      </c>
      <c r="C24" s="280" t="s">
        <v>23</v>
      </c>
      <c r="D24" s="161">
        <v>0.19513888888888889</v>
      </c>
      <c r="E24" s="281"/>
    </row>
    <row r="25" spans="1:5" ht="14.1" customHeight="1" x14ac:dyDescent="0.25">
      <c r="A25" s="285" t="str">
        <f>A9</f>
        <v>Słotwiny</v>
      </c>
      <c r="B25" s="163" t="s">
        <v>149</v>
      </c>
      <c r="C25" s="280" t="s">
        <v>38</v>
      </c>
      <c r="D25" s="161">
        <v>0.20138888888888887</v>
      </c>
      <c r="E25" s="281"/>
    </row>
    <row r="26" spans="1:5" ht="14.1" customHeight="1" x14ac:dyDescent="0.25">
      <c r="A26" s="450" t="str">
        <f>A7</f>
        <v>Koluszki</v>
      </c>
      <c r="B26" s="286" t="s">
        <v>37</v>
      </c>
      <c r="C26" s="287" t="s">
        <v>38</v>
      </c>
      <c r="D26" s="130">
        <v>0.20486111111111113</v>
      </c>
      <c r="E26" s="172"/>
    </row>
    <row r="27" spans="1:5" ht="14.1" customHeight="1" thickBot="1" x14ac:dyDescent="0.3">
      <c r="A27" s="461"/>
      <c r="B27" s="269" t="s">
        <v>144</v>
      </c>
      <c r="C27" s="288" t="s">
        <v>23</v>
      </c>
      <c r="D27" s="134"/>
      <c r="E27" s="289"/>
    </row>
    <row r="28" spans="1:5" x14ac:dyDescent="0.25">
      <c r="A28" s="182" t="s">
        <v>157</v>
      </c>
      <c r="B28" s="108"/>
      <c r="C28" s="108"/>
      <c r="D28" s="108"/>
      <c r="E28" s="108"/>
    </row>
    <row r="29" spans="1:5" x14ac:dyDescent="0.25">
      <c r="A29" s="182" t="s">
        <v>158</v>
      </c>
      <c r="B29" s="108"/>
      <c r="C29" s="100"/>
      <c r="D29" s="101"/>
      <c r="E29" s="108"/>
    </row>
    <row r="30" spans="1:5" ht="15.75" x14ac:dyDescent="0.25">
      <c r="A30" s="183" t="s">
        <v>72</v>
      </c>
      <c r="B30" s="184"/>
      <c r="C30" s="108"/>
      <c r="D30" s="108"/>
      <c r="E30" s="108"/>
    </row>
    <row r="31" spans="1:5" ht="15.75" x14ac:dyDescent="0.25">
      <c r="A31" s="183" t="s">
        <v>73</v>
      </c>
      <c r="B31" s="184"/>
      <c r="C31" s="108"/>
      <c r="D31" s="108"/>
      <c r="E31" s="108"/>
    </row>
    <row r="32" spans="1:5" ht="15.75" x14ac:dyDescent="0.25">
      <c r="A32" s="183" t="s">
        <v>74</v>
      </c>
      <c r="B32" s="184"/>
      <c r="C32" s="108"/>
      <c r="D32" s="108"/>
      <c r="E32" s="108"/>
    </row>
    <row r="33" spans="1:5" ht="15.75" x14ac:dyDescent="0.25">
      <c r="A33" s="185" t="s">
        <v>75</v>
      </c>
      <c r="B33" s="184"/>
      <c r="C33" s="108"/>
      <c r="D33" s="108"/>
      <c r="E33" s="108"/>
    </row>
    <row r="34" spans="1:5" ht="15.75" x14ac:dyDescent="0.25">
      <c r="A34" s="183" t="s">
        <v>76</v>
      </c>
      <c r="B34" s="106"/>
      <c r="C34" s="108"/>
      <c r="D34" s="108"/>
      <c r="E34" s="108"/>
    </row>
    <row r="35" spans="1:5" ht="15.75" x14ac:dyDescent="0.25">
      <c r="A35" s="183" t="s">
        <v>77</v>
      </c>
      <c r="B35" s="106"/>
      <c r="C35" s="108"/>
      <c r="D35" s="108"/>
      <c r="E35" s="108"/>
    </row>
    <row r="36" spans="1:5" x14ac:dyDescent="0.25">
      <c r="A36" s="185" t="s">
        <v>78</v>
      </c>
      <c r="B36" s="185"/>
      <c r="C36" s="108"/>
      <c r="D36" s="108"/>
      <c r="E36" s="108"/>
    </row>
  </sheetData>
  <mergeCells count="5">
    <mergeCell ref="B1:E1"/>
    <mergeCell ref="C2:E2"/>
    <mergeCell ref="A7:A8"/>
    <mergeCell ref="C16:E16"/>
    <mergeCell ref="A26:A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9"/>
  <sheetViews>
    <sheetView topLeftCell="B1" zoomScale="60" zoomScaleNormal="60" workbookViewId="0">
      <selection activeCell="I12" sqref="I12"/>
    </sheetView>
  </sheetViews>
  <sheetFormatPr defaultColWidth="9.140625" defaultRowHeight="15" x14ac:dyDescent="0.2"/>
  <cols>
    <col min="1" max="1" width="17.28515625" style="102" hidden="1" customWidth="1"/>
    <col min="2" max="2" width="29.85546875" style="102" customWidth="1"/>
    <col min="3" max="3" width="67.28515625" style="102" customWidth="1"/>
    <col min="4" max="4" width="4.140625" style="189" customWidth="1"/>
    <col min="5" max="29" width="16.7109375" style="242" customWidth="1"/>
    <col min="30" max="30" width="16.7109375" style="189" customWidth="1"/>
    <col min="31" max="31" width="16.7109375" style="244" customWidth="1"/>
    <col min="32" max="33" width="16.7109375" style="102" customWidth="1"/>
    <col min="34" max="16384" width="9.140625" style="102"/>
  </cols>
  <sheetData>
    <row r="1" spans="2:33" ht="39.950000000000003" customHeight="1" thickBot="1" x14ac:dyDescent="0.45">
      <c r="C1" s="462" t="s">
        <v>234</v>
      </c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188"/>
      <c r="AE1" s="188"/>
    </row>
    <row r="2" spans="2:33" s="190" customFormat="1" ht="21" customHeight="1" thickBot="1" x14ac:dyDescent="0.3">
      <c r="B2" s="1"/>
      <c r="C2" s="2"/>
      <c r="D2" s="448" t="s">
        <v>1</v>
      </c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9"/>
      <c r="AD2" s="191"/>
      <c r="AE2" s="290"/>
      <c r="AF2"/>
      <c r="AG2"/>
    </row>
    <row r="3" spans="2:33" s="192" customFormat="1" ht="15.75" x14ac:dyDescent="0.25">
      <c r="B3" s="107" t="s">
        <v>2</v>
      </c>
      <c r="C3" s="108"/>
      <c r="D3" s="109"/>
      <c r="E3" s="110" t="s">
        <v>159</v>
      </c>
      <c r="F3" s="291">
        <v>11392</v>
      </c>
      <c r="G3" s="110">
        <v>11362</v>
      </c>
      <c r="H3" s="110" t="s">
        <v>160</v>
      </c>
      <c r="I3" s="110">
        <v>11251</v>
      </c>
      <c r="J3" s="110">
        <v>11255</v>
      </c>
      <c r="K3" s="291">
        <v>11394</v>
      </c>
      <c r="L3" s="110" t="s">
        <v>161</v>
      </c>
      <c r="M3" s="110" t="s">
        <v>162</v>
      </c>
      <c r="N3" s="110" t="s">
        <v>163</v>
      </c>
      <c r="O3" s="110" t="s">
        <v>164</v>
      </c>
      <c r="P3" s="110" t="s">
        <v>165</v>
      </c>
      <c r="Q3" s="110">
        <v>11374</v>
      </c>
      <c r="R3" s="110" t="s">
        <v>166</v>
      </c>
      <c r="S3" s="110">
        <v>11263</v>
      </c>
      <c r="T3" s="110" t="s">
        <v>167</v>
      </c>
      <c r="U3" s="110" t="s">
        <v>168</v>
      </c>
      <c r="V3" s="110" t="s">
        <v>169</v>
      </c>
      <c r="W3" s="110" t="s">
        <v>170</v>
      </c>
      <c r="X3" s="110" t="s">
        <v>171</v>
      </c>
      <c r="Y3" s="110">
        <v>99201</v>
      </c>
      <c r="Z3" s="110">
        <v>11265</v>
      </c>
      <c r="AA3" s="110"/>
      <c r="AB3" s="110"/>
      <c r="AC3" s="142"/>
      <c r="AD3" s="10"/>
      <c r="AE3" s="112"/>
      <c r="AF3"/>
      <c r="AG3"/>
    </row>
    <row r="4" spans="2:33" s="195" customFormat="1" ht="50.1" customHeight="1" x14ac:dyDescent="0.25">
      <c r="B4" s="107" t="s">
        <v>15</v>
      </c>
      <c r="C4" s="108"/>
      <c r="D4" s="112"/>
      <c r="E4" s="113" t="s">
        <v>16</v>
      </c>
      <c r="F4" s="293" t="s">
        <v>17</v>
      </c>
      <c r="G4" s="113" t="s">
        <v>17</v>
      </c>
      <c r="H4" s="113" t="s">
        <v>17</v>
      </c>
      <c r="I4" s="113" t="s">
        <v>189</v>
      </c>
      <c r="J4" s="113" t="s">
        <v>190</v>
      </c>
      <c r="K4" s="293" t="s">
        <v>17</v>
      </c>
      <c r="L4" s="113" t="s">
        <v>17</v>
      </c>
      <c r="M4" s="113" t="s">
        <v>191</v>
      </c>
      <c r="N4" s="113" t="s">
        <v>16</v>
      </c>
      <c r="O4" s="113" t="s">
        <v>17</v>
      </c>
      <c r="P4" s="113" t="s">
        <v>191</v>
      </c>
      <c r="Q4" s="113" t="s">
        <v>16</v>
      </c>
      <c r="R4" s="113" t="s">
        <v>17</v>
      </c>
      <c r="S4" s="113" t="s">
        <v>190</v>
      </c>
      <c r="T4" s="113" t="s">
        <v>17</v>
      </c>
      <c r="U4" s="113" t="s">
        <v>191</v>
      </c>
      <c r="V4" s="113" t="s">
        <v>17</v>
      </c>
      <c r="W4" s="113" t="s">
        <v>191</v>
      </c>
      <c r="X4" s="113" t="s">
        <v>16</v>
      </c>
      <c r="Y4" s="113" t="s">
        <v>189</v>
      </c>
      <c r="Z4" s="113" t="s">
        <v>17</v>
      </c>
      <c r="AA4" s="113"/>
      <c r="AB4" s="113"/>
      <c r="AC4" s="114"/>
      <c r="AD4" s="199"/>
      <c r="AE4" s="294"/>
      <c r="AF4"/>
      <c r="AG4"/>
    </row>
    <row r="5" spans="2:33" s="304" customFormat="1" ht="13.5" customHeight="1" thickBot="1" x14ac:dyDescent="0.3">
      <c r="B5" s="301" t="s">
        <v>19</v>
      </c>
      <c r="C5" s="302"/>
      <c r="D5" s="117"/>
      <c r="E5" s="118">
        <v>77</v>
      </c>
      <c r="F5" s="303">
        <v>55</v>
      </c>
      <c r="G5" s="118">
        <v>55</v>
      </c>
      <c r="H5" s="118">
        <v>55</v>
      </c>
      <c r="I5" s="118">
        <v>8</v>
      </c>
      <c r="J5" s="118">
        <v>2</v>
      </c>
      <c r="K5" s="303">
        <v>55</v>
      </c>
      <c r="L5" s="118">
        <v>55</v>
      </c>
      <c r="M5" s="118">
        <v>22</v>
      </c>
      <c r="N5" s="118">
        <v>77</v>
      </c>
      <c r="O5" s="118">
        <v>55</v>
      </c>
      <c r="P5" s="118">
        <v>22</v>
      </c>
      <c r="Q5" s="118">
        <v>77</v>
      </c>
      <c r="R5" s="118">
        <v>55</v>
      </c>
      <c r="S5" s="118">
        <v>2</v>
      </c>
      <c r="T5" s="118">
        <v>55</v>
      </c>
      <c r="U5" s="118">
        <v>22</v>
      </c>
      <c r="V5" s="118">
        <v>55</v>
      </c>
      <c r="W5" s="118">
        <v>22</v>
      </c>
      <c r="X5" s="118">
        <v>77</v>
      </c>
      <c r="Y5" s="118">
        <v>8</v>
      </c>
      <c r="Z5" s="118">
        <v>55</v>
      </c>
      <c r="AA5" s="118"/>
      <c r="AB5" s="118"/>
      <c r="AC5" s="119"/>
      <c r="AE5" s="294"/>
      <c r="AF5"/>
      <c r="AG5"/>
    </row>
    <row r="6" spans="2:33" s="205" customFormat="1" x14ac:dyDescent="0.25">
      <c r="B6" s="22" t="s">
        <v>20</v>
      </c>
      <c r="C6" s="120"/>
      <c r="D6" s="121"/>
      <c r="E6" s="122"/>
      <c r="F6" s="309"/>
      <c r="G6" s="309"/>
      <c r="H6" s="309"/>
      <c r="I6" s="309"/>
      <c r="J6" s="309"/>
      <c r="K6" s="309"/>
      <c r="L6" s="309"/>
      <c r="M6" s="309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3"/>
      <c r="AD6" s="199"/>
      <c r="AE6" s="310"/>
      <c r="AF6"/>
      <c r="AG6"/>
    </row>
    <row r="7" spans="2:33" s="205" customFormat="1" ht="15.75" x14ac:dyDescent="0.25">
      <c r="B7" s="313" t="s">
        <v>199</v>
      </c>
      <c r="C7" s="30" t="s">
        <v>22</v>
      </c>
      <c r="D7" s="129" t="s">
        <v>23</v>
      </c>
      <c r="E7" s="315"/>
      <c r="F7" s="316"/>
      <c r="G7" s="316"/>
      <c r="H7" s="316"/>
      <c r="I7" s="316"/>
      <c r="J7" s="316"/>
      <c r="K7" s="316"/>
      <c r="L7" s="316"/>
      <c r="M7" s="130">
        <v>0.23124999999999998</v>
      </c>
      <c r="N7" s="315"/>
      <c r="O7" s="315"/>
      <c r="P7" s="66">
        <v>0.45833333333333331</v>
      </c>
      <c r="Q7" s="315"/>
      <c r="R7" s="315"/>
      <c r="S7" s="315"/>
      <c r="T7" s="315"/>
      <c r="U7" s="66">
        <v>0.67499999999999993</v>
      </c>
      <c r="V7" s="315"/>
      <c r="W7" s="66">
        <v>0.75416666666666676</v>
      </c>
      <c r="X7" s="315"/>
      <c r="Y7" s="315"/>
      <c r="Z7" s="315"/>
      <c r="AA7" s="315"/>
      <c r="AB7" s="315"/>
      <c r="AC7" s="317"/>
      <c r="AD7" s="199"/>
      <c r="AE7" s="310"/>
      <c r="AF7"/>
      <c r="AG7"/>
    </row>
    <row r="8" spans="2:33" s="323" customFormat="1" ht="15.95" customHeight="1" x14ac:dyDescent="0.25">
      <c r="B8" s="450" t="s">
        <v>21</v>
      </c>
      <c r="C8" s="30" t="s">
        <v>37</v>
      </c>
      <c r="D8" s="129" t="s">
        <v>38</v>
      </c>
      <c r="E8" s="125"/>
      <c r="F8" s="319"/>
      <c r="G8" s="319"/>
      <c r="H8" s="319"/>
      <c r="I8" s="319"/>
      <c r="J8" s="319"/>
      <c r="K8" s="319"/>
      <c r="L8" s="319"/>
      <c r="M8" s="161">
        <v>0.24652777777777779</v>
      </c>
      <c r="N8" s="126"/>
      <c r="O8" s="126"/>
      <c r="P8" s="314">
        <v>0.47361111111111115</v>
      </c>
      <c r="Q8" s="126"/>
      <c r="R8" s="126"/>
      <c r="S8" s="126"/>
      <c r="T8" s="126"/>
      <c r="U8" s="314">
        <v>0.69027777777777777</v>
      </c>
      <c r="V8" s="126"/>
      <c r="W8" s="314">
        <v>0.76944444444444438</v>
      </c>
      <c r="X8" s="126"/>
      <c r="Y8" s="126"/>
      <c r="Z8" s="126"/>
      <c r="AA8" s="126"/>
      <c r="AB8" s="126"/>
      <c r="AC8" s="320"/>
      <c r="AD8" s="321"/>
      <c r="AE8" s="322"/>
      <c r="AF8"/>
      <c r="AG8"/>
    </row>
    <row r="9" spans="2:33" s="205" customFormat="1" ht="15.95" customHeight="1" x14ac:dyDescent="0.25">
      <c r="B9" s="451"/>
      <c r="C9" s="30" t="s">
        <v>22</v>
      </c>
      <c r="D9" s="129" t="s">
        <v>23</v>
      </c>
      <c r="E9" s="130">
        <v>0.16527777777777777</v>
      </c>
      <c r="F9" s="156">
        <v>0.21319444444444444</v>
      </c>
      <c r="G9" s="130">
        <v>0.21666666666666667</v>
      </c>
      <c r="H9" s="130"/>
      <c r="I9" s="130"/>
      <c r="J9" s="130"/>
      <c r="K9" s="156">
        <v>0.24236111111111111</v>
      </c>
      <c r="L9" s="130">
        <v>0.25555555555555559</v>
      </c>
      <c r="M9" s="161">
        <v>0.25555555555555559</v>
      </c>
      <c r="N9" s="130">
        <v>0.36874999999999997</v>
      </c>
      <c r="O9" s="130">
        <v>0.48055555555555557</v>
      </c>
      <c r="P9" s="161">
        <v>0.48055555555555557</v>
      </c>
      <c r="Q9" s="130">
        <v>0.55277777777777781</v>
      </c>
      <c r="R9" s="130">
        <v>0.63541666666666663</v>
      </c>
      <c r="S9" s="130"/>
      <c r="T9" s="130">
        <v>0.6972222222222223</v>
      </c>
      <c r="U9" s="161">
        <v>0.6972222222222223</v>
      </c>
      <c r="V9" s="130">
        <v>0.77638888888888891</v>
      </c>
      <c r="W9" s="161">
        <v>0.77638888888888891</v>
      </c>
      <c r="X9" s="130">
        <v>0.85833333333333339</v>
      </c>
      <c r="Y9" s="130"/>
      <c r="Z9" s="130"/>
      <c r="AA9" s="130"/>
      <c r="AB9" s="130"/>
      <c r="AC9" s="42"/>
      <c r="AD9" s="199"/>
      <c r="AE9" s="310"/>
      <c r="AF9"/>
      <c r="AG9"/>
    </row>
    <row r="10" spans="2:33" s="205" customFormat="1" ht="29.25" customHeight="1" x14ac:dyDescent="0.25">
      <c r="B10" s="43" t="s">
        <v>21</v>
      </c>
      <c r="C10" s="171" t="s">
        <v>201</v>
      </c>
      <c r="D10" s="129" t="s">
        <v>23</v>
      </c>
      <c r="E10" s="161" t="s">
        <v>235</v>
      </c>
      <c r="F10" s="325">
        <v>0.21527777777777779</v>
      </c>
      <c r="G10" s="161" t="s">
        <v>235</v>
      </c>
      <c r="H10" s="356"/>
      <c r="I10" s="357"/>
      <c r="J10" s="357"/>
      <c r="K10" s="325">
        <v>0.24513888888888888</v>
      </c>
      <c r="L10" s="161" t="s">
        <v>235</v>
      </c>
      <c r="M10" s="161" t="s">
        <v>235</v>
      </c>
      <c r="N10" s="161" t="s">
        <v>235</v>
      </c>
      <c r="O10" s="161" t="s">
        <v>235</v>
      </c>
      <c r="P10" s="161" t="s">
        <v>235</v>
      </c>
      <c r="Q10" s="161" t="s">
        <v>235</v>
      </c>
      <c r="R10" s="161" t="s">
        <v>235</v>
      </c>
      <c r="S10" s="327"/>
      <c r="T10" s="161" t="s">
        <v>235</v>
      </c>
      <c r="U10" s="161" t="s">
        <v>235</v>
      </c>
      <c r="V10" s="161" t="s">
        <v>235</v>
      </c>
      <c r="W10" s="161" t="s">
        <v>235</v>
      </c>
      <c r="X10" s="161" t="s">
        <v>235</v>
      </c>
      <c r="Y10" s="327"/>
      <c r="Z10" s="327"/>
      <c r="AA10" s="161"/>
      <c r="AB10" s="161"/>
      <c r="AC10" s="326"/>
      <c r="AD10" s="199"/>
      <c r="AE10" s="310"/>
      <c r="AF10"/>
      <c r="AG10"/>
    </row>
    <row r="11" spans="2:33" s="205" customFormat="1" ht="21.95" customHeight="1" x14ac:dyDescent="0.25">
      <c r="B11" s="43" t="s">
        <v>21</v>
      </c>
      <c r="C11" s="171" t="s">
        <v>202</v>
      </c>
      <c r="D11" s="129" t="s">
        <v>23</v>
      </c>
      <c r="E11" s="161">
        <v>0.1673611111111111</v>
      </c>
      <c r="F11" s="470" t="s">
        <v>203</v>
      </c>
      <c r="G11" s="327">
        <v>0.21875</v>
      </c>
      <c r="H11" s="327"/>
      <c r="I11" s="161"/>
      <c r="J11" s="161"/>
      <c r="K11" s="470" t="s">
        <v>203</v>
      </c>
      <c r="L11" s="328">
        <v>0.25763888888888892</v>
      </c>
      <c r="M11" s="328">
        <v>0.25763888888888892</v>
      </c>
      <c r="N11" s="161">
        <v>0.37083333333333329</v>
      </c>
      <c r="O11" s="327">
        <v>0.4826388888888889</v>
      </c>
      <c r="P11" s="327">
        <v>0.4826388888888889</v>
      </c>
      <c r="Q11" s="327">
        <v>0.55486111111111114</v>
      </c>
      <c r="R11" s="327">
        <v>0.63749999999999996</v>
      </c>
      <c r="S11" s="327"/>
      <c r="T11" s="327">
        <v>0.69930555555555562</v>
      </c>
      <c r="U11" s="327">
        <v>0.69930555555555562</v>
      </c>
      <c r="V11" s="327">
        <v>0.77847222222222223</v>
      </c>
      <c r="W11" s="327">
        <v>0.77847222222222223</v>
      </c>
      <c r="X11" s="327">
        <v>0.86041666666666672</v>
      </c>
      <c r="Y11" s="327"/>
      <c r="Z11" s="327"/>
      <c r="AA11" s="161"/>
      <c r="AB11" s="161"/>
      <c r="AC11" s="44"/>
      <c r="AD11" s="199"/>
      <c r="AE11" s="310"/>
      <c r="AF11"/>
      <c r="AG11"/>
    </row>
    <row r="12" spans="2:33" s="205" customFormat="1" ht="21.95" customHeight="1" x14ac:dyDescent="0.25">
      <c r="B12" s="170" t="s">
        <v>204</v>
      </c>
      <c r="C12" s="171" t="s">
        <v>205</v>
      </c>
      <c r="D12" s="129" t="s">
        <v>23</v>
      </c>
      <c r="E12" s="161">
        <v>0.1763888888888889</v>
      </c>
      <c r="F12" s="471"/>
      <c r="G12" s="327">
        <v>0.2277777777777778</v>
      </c>
      <c r="H12" s="327"/>
      <c r="I12" s="161"/>
      <c r="J12" s="161"/>
      <c r="K12" s="471"/>
      <c r="L12" s="327">
        <v>0.26666666666666672</v>
      </c>
      <c r="M12" s="327">
        <v>0.26666666666666672</v>
      </c>
      <c r="N12" s="161">
        <v>0.37986111111111109</v>
      </c>
      <c r="O12" s="327">
        <v>0.4916666666666667</v>
      </c>
      <c r="P12" s="327">
        <v>0.4916666666666667</v>
      </c>
      <c r="Q12" s="327">
        <v>0.56388888888888888</v>
      </c>
      <c r="R12" s="327">
        <v>0.64652777777777781</v>
      </c>
      <c r="S12" s="327"/>
      <c r="T12" s="327">
        <v>0.70833333333333348</v>
      </c>
      <c r="U12" s="327">
        <v>0.70833333333333348</v>
      </c>
      <c r="V12" s="327">
        <v>0.78750000000000009</v>
      </c>
      <c r="W12" s="327">
        <v>0.78750000000000009</v>
      </c>
      <c r="X12" s="327">
        <v>0.86944444444444446</v>
      </c>
      <c r="Y12" s="327"/>
      <c r="Z12" s="327"/>
      <c r="AA12" s="161"/>
      <c r="AB12" s="161"/>
      <c r="AC12" s="44"/>
      <c r="AD12" s="330"/>
      <c r="AE12" s="310"/>
      <c r="AF12"/>
      <c r="AG12"/>
    </row>
    <row r="13" spans="2:33" s="205" customFormat="1" ht="21.95" customHeight="1" x14ac:dyDescent="0.25">
      <c r="B13" s="170" t="s">
        <v>206</v>
      </c>
      <c r="C13" s="171" t="s">
        <v>207</v>
      </c>
      <c r="D13" s="129" t="s">
        <v>23</v>
      </c>
      <c r="E13" s="161">
        <v>0.17986111111111111</v>
      </c>
      <c r="F13" s="471"/>
      <c r="G13" s="327">
        <v>0.23125000000000001</v>
      </c>
      <c r="H13" s="327"/>
      <c r="I13" s="161"/>
      <c r="J13" s="161"/>
      <c r="K13" s="471"/>
      <c r="L13" s="327">
        <v>0.27013888888888893</v>
      </c>
      <c r="M13" s="327">
        <v>0.27013888888888893</v>
      </c>
      <c r="N13" s="161">
        <v>0.3833333333333333</v>
      </c>
      <c r="O13" s="327">
        <v>0.49513888888888891</v>
      </c>
      <c r="P13" s="327">
        <v>0.49513888888888891</v>
      </c>
      <c r="Q13" s="327">
        <v>0.56736111111111109</v>
      </c>
      <c r="R13" s="327">
        <v>0.65</v>
      </c>
      <c r="S13" s="327"/>
      <c r="T13" s="327">
        <v>0.71180555555555569</v>
      </c>
      <c r="U13" s="327">
        <v>0.71180555555555569</v>
      </c>
      <c r="V13" s="327">
        <v>0.7909722222222223</v>
      </c>
      <c r="W13" s="327">
        <v>0.7909722222222223</v>
      </c>
      <c r="X13" s="327">
        <v>0.87291666666666667</v>
      </c>
      <c r="Y13" s="327"/>
      <c r="Z13" s="327"/>
      <c r="AA13" s="161"/>
      <c r="AB13" s="161"/>
      <c r="AC13" s="44"/>
      <c r="AD13" s="330"/>
      <c r="AE13" s="310"/>
      <c r="AF13"/>
      <c r="AG13"/>
    </row>
    <row r="14" spans="2:33" s="205" customFormat="1" ht="21.95" customHeight="1" x14ac:dyDescent="0.25">
      <c r="B14" s="334" t="s">
        <v>210</v>
      </c>
      <c r="C14" s="163" t="s">
        <v>211</v>
      </c>
      <c r="D14" s="129" t="s">
        <v>23</v>
      </c>
      <c r="E14" s="161">
        <v>0.18749999999999997</v>
      </c>
      <c r="F14" s="471"/>
      <c r="G14" s="327">
        <v>0.23888888888888887</v>
      </c>
      <c r="H14" s="327"/>
      <c r="I14" s="161"/>
      <c r="J14" s="161"/>
      <c r="K14" s="471"/>
      <c r="L14" s="327">
        <v>0.27777777777777779</v>
      </c>
      <c r="M14" s="327">
        <v>0.27777777777777779</v>
      </c>
      <c r="N14" s="161">
        <v>0.39097222222222217</v>
      </c>
      <c r="O14" s="327">
        <v>0.50277777777777777</v>
      </c>
      <c r="P14" s="327">
        <v>0.50277777777777777</v>
      </c>
      <c r="Q14" s="327">
        <v>0.57499999999999996</v>
      </c>
      <c r="R14" s="327">
        <v>0.65555555555555556</v>
      </c>
      <c r="S14" s="327"/>
      <c r="T14" s="327">
        <v>0.71944444444444455</v>
      </c>
      <c r="U14" s="327">
        <v>0.71944444444444455</v>
      </c>
      <c r="V14" s="327">
        <v>0.79861111111111116</v>
      </c>
      <c r="W14" s="327">
        <v>0.79861111111111116</v>
      </c>
      <c r="X14" s="327">
        <v>0.88055555555555554</v>
      </c>
      <c r="Y14" s="327"/>
      <c r="Z14" s="327"/>
      <c r="AA14" s="161"/>
      <c r="AB14" s="161"/>
      <c r="AC14" s="44"/>
      <c r="AD14" s="330"/>
      <c r="AE14" s="310"/>
      <c r="AF14"/>
      <c r="AG14"/>
    </row>
    <row r="15" spans="2:33" s="205" customFormat="1" ht="21.95" customHeight="1" x14ac:dyDescent="0.25">
      <c r="B15" s="170" t="s">
        <v>214</v>
      </c>
      <c r="C15" s="163" t="s">
        <v>215</v>
      </c>
      <c r="D15" s="129" t="s">
        <v>23</v>
      </c>
      <c r="E15" s="161">
        <v>0.19444444444444445</v>
      </c>
      <c r="F15" s="471"/>
      <c r="G15" s="327">
        <v>0.24583333333333335</v>
      </c>
      <c r="H15" s="327"/>
      <c r="I15" s="161"/>
      <c r="J15" s="161"/>
      <c r="K15" s="471"/>
      <c r="L15" s="327">
        <v>0.28125</v>
      </c>
      <c r="M15" s="327">
        <v>0.28125</v>
      </c>
      <c r="N15" s="161">
        <v>0.39444444444444443</v>
      </c>
      <c r="O15" s="327">
        <v>0.50972222222222219</v>
      </c>
      <c r="P15" s="327">
        <v>0.50972222222222219</v>
      </c>
      <c r="Q15" s="327">
        <v>0.58194444444444438</v>
      </c>
      <c r="R15" s="327">
        <v>0.65902777777777777</v>
      </c>
      <c r="S15" s="327"/>
      <c r="T15" s="327">
        <v>0.72291666666666676</v>
      </c>
      <c r="U15" s="327">
        <v>0.72291666666666676</v>
      </c>
      <c r="V15" s="327">
        <v>0.80555555555555558</v>
      </c>
      <c r="W15" s="327">
        <v>0.80555555555555558</v>
      </c>
      <c r="X15" s="327">
        <v>0.88749999999999996</v>
      </c>
      <c r="Y15" s="327"/>
      <c r="Z15" s="327"/>
      <c r="AA15" s="161"/>
      <c r="AB15" s="161"/>
      <c r="AC15" s="44"/>
      <c r="AD15" s="330"/>
      <c r="AE15" s="310"/>
      <c r="AF15"/>
      <c r="AG15"/>
    </row>
    <row r="16" spans="2:33" s="205" customFormat="1" ht="21.95" customHeight="1" x14ac:dyDescent="0.25">
      <c r="B16" s="170" t="s">
        <v>218</v>
      </c>
      <c r="C16" s="163" t="s">
        <v>219</v>
      </c>
      <c r="D16" s="129" t="s">
        <v>23</v>
      </c>
      <c r="E16" s="161">
        <v>0.1986111111111111</v>
      </c>
      <c r="F16" s="471"/>
      <c r="G16" s="327">
        <v>0.25</v>
      </c>
      <c r="H16" s="335">
        <v>0.25</v>
      </c>
      <c r="I16" s="130"/>
      <c r="J16" s="130"/>
      <c r="K16" s="471"/>
      <c r="L16" s="327">
        <v>0.28541666666666665</v>
      </c>
      <c r="M16" s="327">
        <v>0.28541666666666665</v>
      </c>
      <c r="N16" s="161">
        <v>0.39861111111111108</v>
      </c>
      <c r="O16" s="327">
        <v>0.51388888888888884</v>
      </c>
      <c r="P16" s="327">
        <v>0.51388888888888884</v>
      </c>
      <c r="Q16" s="327">
        <v>0.58611111111111103</v>
      </c>
      <c r="R16" s="327">
        <v>0.66319444444444442</v>
      </c>
      <c r="S16" s="327"/>
      <c r="T16" s="327">
        <v>0.72708333333333341</v>
      </c>
      <c r="U16" s="327">
        <v>0.72708333333333341</v>
      </c>
      <c r="V16" s="327">
        <v>0.80972222222222223</v>
      </c>
      <c r="W16" s="327">
        <v>0.80972222222222223</v>
      </c>
      <c r="X16" s="327">
        <v>0.89166666666666661</v>
      </c>
      <c r="Y16" s="327"/>
      <c r="Z16" s="327"/>
      <c r="AA16" s="161"/>
      <c r="AB16" s="161"/>
      <c r="AC16" s="44"/>
      <c r="AD16" s="330"/>
      <c r="AE16" s="310"/>
      <c r="AF16"/>
      <c r="AG16"/>
    </row>
    <row r="17" spans="1:33" s="205" customFormat="1" ht="21.95" customHeight="1" x14ac:dyDescent="0.25">
      <c r="B17" s="170" t="s">
        <v>222</v>
      </c>
      <c r="C17" s="163" t="s">
        <v>223</v>
      </c>
      <c r="D17" s="129" t="s">
        <v>23</v>
      </c>
      <c r="E17" s="161">
        <v>0.20277777777777781</v>
      </c>
      <c r="F17" s="471"/>
      <c r="G17" s="327">
        <v>0.25416666666666671</v>
      </c>
      <c r="H17" s="327">
        <v>0.25416666666666665</v>
      </c>
      <c r="I17" s="161"/>
      <c r="J17" s="161"/>
      <c r="K17" s="471"/>
      <c r="L17" s="327">
        <v>0.28958333333333336</v>
      </c>
      <c r="M17" s="327">
        <v>0.28958333333333336</v>
      </c>
      <c r="N17" s="161">
        <v>0.40277777777777779</v>
      </c>
      <c r="O17" s="327">
        <v>0.51805555555555549</v>
      </c>
      <c r="P17" s="327">
        <v>0.51805555555555549</v>
      </c>
      <c r="Q17" s="327">
        <v>0.59027777777777768</v>
      </c>
      <c r="R17" s="327">
        <v>0.66736111111111107</v>
      </c>
      <c r="S17" s="327"/>
      <c r="T17" s="327">
        <v>0.73125000000000018</v>
      </c>
      <c r="U17" s="327">
        <v>0.73125000000000018</v>
      </c>
      <c r="V17" s="327">
        <v>0.81388888888888888</v>
      </c>
      <c r="W17" s="327">
        <v>0.81388888888888888</v>
      </c>
      <c r="X17" s="327">
        <v>0.89583333333333326</v>
      </c>
      <c r="Y17" s="327"/>
      <c r="Z17" s="327"/>
      <c r="AA17" s="161"/>
      <c r="AB17" s="161"/>
      <c r="AC17" s="44"/>
      <c r="AD17" s="330"/>
      <c r="AE17" s="310"/>
      <c r="AF17"/>
      <c r="AG17"/>
    </row>
    <row r="18" spans="1:33" s="205" customFormat="1" ht="21.95" customHeight="1" x14ac:dyDescent="0.25">
      <c r="B18" s="170" t="s">
        <v>224</v>
      </c>
      <c r="C18" s="163" t="s">
        <v>226</v>
      </c>
      <c r="D18" s="129" t="s">
        <v>23</v>
      </c>
      <c r="E18" s="161">
        <v>0.20833333333333334</v>
      </c>
      <c r="F18" s="471"/>
      <c r="G18" s="327">
        <v>0.25972222222222224</v>
      </c>
      <c r="H18" s="327">
        <v>0.25972222222222219</v>
      </c>
      <c r="I18" s="161"/>
      <c r="J18" s="161"/>
      <c r="K18" s="471"/>
      <c r="L18" s="327">
        <v>0.2951388888888889</v>
      </c>
      <c r="M18" s="327">
        <v>0.2951388888888889</v>
      </c>
      <c r="N18" s="161">
        <v>0.40833333333333333</v>
      </c>
      <c r="O18" s="327">
        <v>0.52361111111111103</v>
      </c>
      <c r="P18" s="327">
        <v>0.52361111111111103</v>
      </c>
      <c r="Q18" s="327">
        <v>0.59583333333333321</v>
      </c>
      <c r="R18" s="327">
        <v>0.67291666666666661</v>
      </c>
      <c r="S18" s="327"/>
      <c r="T18" s="327">
        <v>0.73680555555555571</v>
      </c>
      <c r="U18" s="327">
        <v>0.73680555555555571</v>
      </c>
      <c r="V18" s="327">
        <v>0.81944444444444442</v>
      </c>
      <c r="W18" s="327">
        <v>0.81944444444444442</v>
      </c>
      <c r="X18" s="327">
        <v>0.9013888888888888</v>
      </c>
      <c r="Y18" s="327"/>
      <c r="Z18" s="327"/>
      <c r="AA18" s="161"/>
      <c r="AB18" s="161"/>
      <c r="AC18" s="44"/>
      <c r="AD18" s="330"/>
      <c r="AE18" s="310"/>
      <c r="AF18"/>
      <c r="AG18"/>
    </row>
    <row r="19" spans="1:33" s="205" customFormat="1" ht="21.95" customHeight="1" x14ac:dyDescent="0.25">
      <c r="B19" s="170" t="s">
        <v>224</v>
      </c>
      <c r="C19" s="163" t="s">
        <v>225</v>
      </c>
      <c r="D19" s="129" t="s">
        <v>23</v>
      </c>
      <c r="E19" s="161">
        <v>0.20972222222222223</v>
      </c>
      <c r="F19" s="471"/>
      <c r="G19" s="327">
        <v>0.26111111111111113</v>
      </c>
      <c r="H19" s="327">
        <v>0.26111111111111107</v>
      </c>
      <c r="I19" s="161"/>
      <c r="J19" s="161"/>
      <c r="K19" s="471"/>
      <c r="L19" s="327">
        <v>0.29652777777777778</v>
      </c>
      <c r="M19" s="327">
        <v>0.29652777777777778</v>
      </c>
      <c r="N19" s="161">
        <v>0.40972222222222221</v>
      </c>
      <c r="O19" s="327">
        <v>0.52499999999999991</v>
      </c>
      <c r="P19" s="327">
        <v>0.52499999999999991</v>
      </c>
      <c r="Q19" s="327">
        <v>0.5972222222222221</v>
      </c>
      <c r="R19" s="327">
        <v>0.67430555555555549</v>
      </c>
      <c r="S19" s="327"/>
      <c r="T19" s="327">
        <v>0.7381944444444446</v>
      </c>
      <c r="U19" s="327">
        <v>0.7381944444444446</v>
      </c>
      <c r="V19" s="327">
        <v>0.8208333333333333</v>
      </c>
      <c r="W19" s="327">
        <v>0.8208333333333333</v>
      </c>
      <c r="X19" s="327">
        <v>0.90277777777777768</v>
      </c>
      <c r="Y19" s="327"/>
      <c r="Z19" s="327"/>
      <c r="AA19" s="161"/>
      <c r="AB19" s="161"/>
      <c r="AC19" s="44"/>
      <c r="AD19" s="330"/>
      <c r="AE19" s="310"/>
      <c r="AF19"/>
      <c r="AG19"/>
    </row>
    <row r="20" spans="1:33" s="205" customFormat="1" ht="21.95" customHeight="1" x14ac:dyDescent="0.25">
      <c r="B20" s="170" t="s">
        <v>220</v>
      </c>
      <c r="C20" s="163" t="s">
        <v>221</v>
      </c>
      <c r="D20" s="129" t="s">
        <v>23</v>
      </c>
      <c r="E20" s="161">
        <v>0.21527777777777776</v>
      </c>
      <c r="F20" s="471"/>
      <c r="G20" s="327">
        <v>0.26666666666666666</v>
      </c>
      <c r="H20" s="327">
        <v>0.26666666666666661</v>
      </c>
      <c r="I20" s="161"/>
      <c r="J20" s="161"/>
      <c r="K20" s="471"/>
      <c r="L20" s="327">
        <v>0.30208333333333331</v>
      </c>
      <c r="M20" s="327">
        <v>0.30208333333333331</v>
      </c>
      <c r="N20" s="161">
        <v>0.41527777777777775</v>
      </c>
      <c r="O20" s="327">
        <v>0.53055555555555545</v>
      </c>
      <c r="P20" s="327">
        <v>0.53055555555555545</v>
      </c>
      <c r="Q20" s="327">
        <v>0.60277777777777763</v>
      </c>
      <c r="R20" s="327">
        <v>0.67986111111111103</v>
      </c>
      <c r="S20" s="327"/>
      <c r="T20" s="327">
        <v>0.74375000000000013</v>
      </c>
      <c r="U20" s="327">
        <v>0.74375000000000013</v>
      </c>
      <c r="V20" s="327">
        <v>0.82638888888888884</v>
      </c>
      <c r="W20" s="327">
        <v>0.82638888888888884</v>
      </c>
      <c r="X20" s="327">
        <v>0.90833333333333321</v>
      </c>
      <c r="Y20" s="327"/>
      <c r="Z20" s="327"/>
      <c r="AA20" s="161"/>
      <c r="AB20" s="161"/>
      <c r="AC20" s="44"/>
      <c r="AD20" s="330"/>
      <c r="AE20" s="310"/>
      <c r="AF20"/>
      <c r="AG20"/>
    </row>
    <row r="21" spans="1:33" s="205" customFormat="1" ht="21.95" customHeight="1" x14ac:dyDescent="0.25">
      <c r="B21" s="170" t="s">
        <v>216</v>
      </c>
      <c r="C21" s="163" t="s">
        <v>217</v>
      </c>
      <c r="D21" s="129" t="s">
        <v>23</v>
      </c>
      <c r="E21" s="161">
        <v>0.21805555555555553</v>
      </c>
      <c r="F21" s="471"/>
      <c r="G21" s="327">
        <v>0.26944444444444443</v>
      </c>
      <c r="H21" s="327">
        <v>0.26944444444444438</v>
      </c>
      <c r="I21" s="161"/>
      <c r="J21" s="161"/>
      <c r="K21" s="471"/>
      <c r="L21" s="327">
        <v>0.30486111111111108</v>
      </c>
      <c r="M21" s="327">
        <v>0.30486111111111108</v>
      </c>
      <c r="N21" s="161">
        <v>0.41805555555555551</v>
      </c>
      <c r="O21" s="327">
        <v>0.53333333333333321</v>
      </c>
      <c r="P21" s="327">
        <v>0.53333333333333321</v>
      </c>
      <c r="Q21" s="327">
        <v>0.6055555555555554</v>
      </c>
      <c r="R21" s="327">
        <v>0.6826388888888888</v>
      </c>
      <c r="S21" s="327"/>
      <c r="T21" s="327">
        <v>0.7465277777777779</v>
      </c>
      <c r="U21" s="327">
        <v>0.7465277777777779</v>
      </c>
      <c r="V21" s="327">
        <v>0.82916666666666661</v>
      </c>
      <c r="W21" s="327">
        <v>0.82916666666666661</v>
      </c>
      <c r="X21" s="327">
        <v>0.91111111111111098</v>
      </c>
      <c r="Y21" s="327"/>
      <c r="Z21" s="327"/>
      <c r="AA21" s="161"/>
      <c r="AB21" s="161"/>
      <c r="AC21" s="44"/>
      <c r="AD21" s="330"/>
      <c r="AE21" s="310"/>
      <c r="AF21"/>
      <c r="AG21"/>
    </row>
    <row r="22" spans="1:33" s="205" customFormat="1" ht="21.95" customHeight="1" x14ac:dyDescent="0.25">
      <c r="B22" s="170" t="s">
        <v>212</v>
      </c>
      <c r="C22" s="171" t="s">
        <v>213</v>
      </c>
      <c r="D22" s="129" t="s">
        <v>23</v>
      </c>
      <c r="E22" s="161">
        <v>0.22638888888888889</v>
      </c>
      <c r="F22" s="471"/>
      <c r="G22" s="327">
        <v>0.27777777777777779</v>
      </c>
      <c r="H22" s="327">
        <v>0.27777777777777773</v>
      </c>
      <c r="I22" s="161"/>
      <c r="J22" s="161"/>
      <c r="K22" s="471"/>
      <c r="L22" s="327">
        <v>0.31319444444444444</v>
      </c>
      <c r="M22" s="327">
        <v>0.31319444444444444</v>
      </c>
      <c r="N22" s="161">
        <v>0.42638888888888887</v>
      </c>
      <c r="O22" s="327">
        <v>0.54166666666666652</v>
      </c>
      <c r="P22" s="327">
        <v>0.54166666666666652</v>
      </c>
      <c r="Q22" s="327">
        <v>0.61388888888888871</v>
      </c>
      <c r="R22" s="327">
        <v>0.6909722222222221</v>
      </c>
      <c r="S22" s="327"/>
      <c r="T22" s="327">
        <v>0.7548611111111112</v>
      </c>
      <c r="U22" s="327">
        <v>0.7548611111111112</v>
      </c>
      <c r="V22" s="327">
        <v>0.83749999999999991</v>
      </c>
      <c r="W22" s="327">
        <v>0.83749999999999991</v>
      </c>
      <c r="X22" s="327">
        <v>0.91944444444444429</v>
      </c>
      <c r="Y22" s="327"/>
      <c r="Z22" s="327"/>
      <c r="AA22" s="161"/>
      <c r="AB22" s="161"/>
      <c r="AC22" s="44"/>
      <c r="AD22" s="330"/>
      <c r="AE22" s="310"/>
      <c r="AF22"/>
      <c r="AG22"/>
    </row>
    <row r="23" spans="1:33" s="205" customFormat="1" ht="21.95" customHeight="1" x14ac:dyDescent="0.25">
      <c r="B23" s="170" t="s">
        <v>208</v>
      </c>
      <c r="C23" s="163" t="s">
        <v>209</v>
      </c>
      <c r="D23" s="129" t="s">
        <v>23</v>
      </c>
      <c r="E23" s="161">
        <v>0.23333333333333336</v>
      </c>
      <c r="F23" s="472"/>
      <c r="G23" s="327">
        <v>0.28472222222222227</v>
      </c>
      <c r="H23" s="327">
        <v>0.28472222222222221</v>
      </c>
      <c r="I23" s="161"/>
      <c r="J23" s="161"/>
      <c r="K23" s="472"/>
      <c r="L23" s="327">
        <v>0.32013888888888892</v>
      </c>
      <c r="M23" s="327">
        <v>0.32013888888888892</v>
      </c>
      <c r="N23" s="161">
        <v>0.43333333333333335</v>
      </c>
      <c r="O23" s="327">
        <v>0.54861111111111094</v>
      </c>
      <c r="P23" s="327">
        <v>0.54861111111111094</v>
      </c>
      <c r="Q23" s="327">
        <v>0.62083333333333313</v>
      </c>
      <c r="R23" s="327">
        <v>0.69791666666666652</v>
      </c>
      <c r="S23" s="327"/>
      <c r="T23" s="327">
        <v>0.76180555555555562</v>
      </c>
      <c r="U23" s="327">
        <v>0.76180555555555562</v>
      </c>
      <c r="V23" s="327">
        <v>0.84444444444444433</v>
      </c>
      <c r="W23" s="327">
        <v>0.84444444444444433</v>
      </c>
      <c r="X23" s="327">
        <v>0.92638888888888871</v>
      </c>
      <c r="Y23" s="327"/>
      <c r="Z23" s="327"/>
      <c r="AA23" s="161"/>
      <c r="AB23" s="161"/>
      <c r="AC23" s="44"/>
      <c r="AD23" s="330"/>
      <c r="AE23" s="310"/>
      <c r="AF23"/>
      <c r="AG23"/>
    </row>
    <row r="24" spans="1:33" s="205" customFormat="1" ht="15.95" customHeight="1" x14ac:dyDescent="0.25">
      <c r="B24" s="450" t="s">
        <v>93</v>
      </c>
      <c r="C24" s="30" t="s">
        <v>37</v>
      </c>
      <c r="D24" s="129" t="s">
        <v>38</v>
      </c>
      <c r="E24" s="130">
        <v>0.23819444444444446</v>
      </c>
      <c r="F24" s="336">
        <v>0.25972222222222224</v>
      </c>
      <c r="G24" s="335">
        <v>0.28958333333333336</v>
      </c>
      <c r="H24" s="335">
        <v>0.2895833333333333</v>
      </c>
      <c r="I24" s="335"/>
      <c r="J24" s="130"/>
      <c r="K24" s="336">
        <v>0.28888888888888892</v>
      </c>
      <c r="L24" s="335">
        <v>0.32500000000000001</v>
      </c>
      <c r="M24" s="335">
        <v>0.32500000000000001</v>
      </c>
      <c r="N24" s="130">
        <v>0.43819444444444444</v>
      </c>
      <c r="O24" s="335">
        <v>0.55347222222222203</v>
      </c>
      <c r="P24" s="335">
        <v>0.55347222222222203</v>
      </c>
      <c r="Q24" s="335">
        <v>0.62569444444444422</v>
      </c>
      <c r="R24" s="335">
        <v>0.70277777777777761</v>
      </c>
      <c r="S24" s="335"/>
      <c r="T24" s="335">
        <v>0.76666666666666672</v>
      </c>
      <c r="U24" s="335">
        <v>0.76666666666666672</v>
      </c>
      <c r="V24" s="335">
        <v>0.84930555555555542</v>
      </c>
      <c r="W24" s="335">
        <v>0.84930555555555542</v>
      </c>
      <c r="X24" s="335">
        <v>0.9312499999999998</v>
      </c>
      <c r="Y24" s="335"/>
      <c r="Z24" s="335"/>
      <c r="AA24" s="130"/>
      <c r="AB24" s="130"/>
      <c r="AC24" s="42"/>
      <c r="AD24" s="199"/>
      <c r="AE24" s="310"/>
      <c r="AF24"/>
      <c r="AG24"/>
    </row>
    <row r="25" spans="1:33" s="205" customFormat="1" ht="15.95" customHeight="1" x14ac:dyDescent="0.25">
      <c r="B25" s="451"/>
      <c r="C25" s="30" t="s">
        <v>83</v>
      </c>
      <c r="D25" s="129" t="s">
        <v>23</v>
      </c>
      <c r="E25" s="131">
        <v>0.24513888888888888</v>
      </c>
      <c r="F25" s="131"/>
      <c r="G25" s="131">
        <v>0.2951388888888889</v>
      </c>
      <c r="H25" s="131"/>
      <c r="I25" s="130">
        <v>0.27083333333333331</v>
      </c>
      <c r="J25" s="130">
        <v>0.29375000000000001</v>
      </c>
      <c r="K25" s="131">
        <v>0.2951388888888889</v>
      </c>
      <c r="L25" s="131">
        <v>0.33194444444444443</v>
      </c>
      <c r="M25" s="131">
        <v>0.33194444444444443</v>
      </c>
      <c r="N25" s="131">
        <v>0.44513888888888892</v>
      </c>
      <c r="O25" s="131">
        <v>0.56041666666666667</v>
      </c>
      <c r="P25" s="131">
        <v>0.56041666666666667</v>
      </c>
      <c r="Q25" s="131">
        <v>0.63263888888888886</v>
      </c>
      <c r="R25" s="131">
        <v>0.70972222222222225</v>
      </c>
      <c r="S25" s="130">
        <v>0.66666666666666663</v>
      </c>
      <c r="T25" s="131">
        <v>0.77361111111111114</v>
      </c>
      <c r="U25" s="131">
        <v>0.77569444444444446</v>
      </c>
      <c r="V25" s="131">
        <v>0.85625000000000007</v>
      </c>
      <c r="W25" s="131">
        <v>0.85625000000000007</v>
      </c>
      <c r="X25" s="131">
        <v>0.93819444444444444</v>
      </c>
      <c r="Y25" s="130">
        <v>0.90277777777777779</v>
      </c>
      <c r="Z25" s="130">
        <v>0.95833333333333337</v>
      </c>
      <c r="AA25" s="131"/>
      <c r="AB25" s="337"/>
      <c r="AC25" s="338"/>
      <c r="AD25" s="199"/>
      <c r="AE25" s="310"/>
      <c r="AF25"/>
      <c r="AG25"/>
    </row>
    <row r="26" spans="1:33" s="205" customFormat="1" ht="24" customHeight="1" x14ac:dyDescent="0.25">
      <c r="B26" s="339" t="s">
        <v>227</v>
      </c>
      <c r="C26" s="163" t="s">
        <v>228</v>
      </c>
      <c r="D26" s="129" t="s">
        <v>23</v>
      </c>
      <c r="E26" s="161"/>
      <c r="F26" s="161"/>
      <c r="G26" s="161"/>
      <c r="H26" s="161"/>
      <c r="I26" s="161">
        <v>0.27986111111111112</v>
      </c>
      <c r="J26" s="161">
        <v>0.30277777777777776</v>
      </c>
      <c r="K26" s="161"/>
      <c r="L26" s="161"/>
      <c r="M26" s="274"/>
      <c r="N26" s="161"/>
      <c r="O26" s="161"/>
      <c r="P26" s="161"/>
      <c r="Q26" s="161"/>
      <c r="R26" s="161"/>
      <c r="S26" s="161">
        <v>0.67361111111111116</v>
      </c>
      <c r="T26" s="161"/>
      <c r="U26" s="161"/>
      <c r="V26" s="161"/>
      <c r="W26" s="161"/>
      <c r="X26" s="161"/>
      <c r="Y26" s="161">
        <v>0.90972222222222221</v>
      </c>
      <c r="Z26" s="161">
        <v>0.96527777777777779</v>
      </c>
      <c r="AA26" s="161"/>
      <c r="AB26" s="161"/>
      <c r="AC26" s="44"/>
      <c r="AD26" s="199"/>
      <c r="AE26" s="310"/>
      <c r="AF26"/>
      <c r="AG26"/>
    </row>
    <row r="27" spans="1:33" s="205" customFormat="1" ht="23.25" customHeight="1" x14ac:dyDescent="0.25">
      <c r="B27" s="340" t="s">
        <v>89</v>
      </c>
      <c r="C27" s="160" t="s">
        <v>229</v>
      </c>
      <c r="D27" s="129" t="s">
        <v>23</v>
      </c>
      <c r="E27" s="161"/>
      <c r="F27" s="161"/>
      <c r="G27" s="161"/>
      <c r="H27" s="161"/>
      <c r="I27" s="161">
        <v>0.28888888888888892</v>
      </c>
      <c r="J27" s="161">
        <v>0.31180555555555556</v>
      </c>
      <c r="K27" s="161"/>
      <c r="L27" s="161"/>
      <c r="M27" s="161"/>
      <c r="N27" s="161"/>
      <c r="O27" s="161"/>
      <c r="P27" s="161"/>
      <c r="Q27" s="161"/>
      <c r="R27" s="161"/>
      <c r="S27" s="161">
        <v>0.68055555555555547</v>
      </c>
      <c r="T27" s="161"/>
      <c r="U27" s="161"/>
      <c r="V27" s="161"/>
      <c r="W27" s="161"/>
      <c r="X27" s="341"/>
      <c r="Y27" s="327">
        <v>0.91666666666666663</v>
      </c>
      <c r="Z27" s="342">
        <v>0.97222222222222221</v>
      </c>
      <c r="AA27" s="161"/>
      <c r="AB27" s="341"/>
      <c r="AC27" s="44"/>
      <c r="AD27" s="199"/>
      <c r="AE27" s="310"/>
      <c r="AF27"/>
      <c r="AG27"/>
    </row>
    <row r="28" spans="1:33" s="205" customFormat="1" ht="15.95" customHeight="1" x14ac:dyDescent="0.25">
      <c r="B28" s="450" t="s">
        <v>87</v>
      </c>
      <c r="C28" s="30" t="s">
        <v>37</v>
      </c>
      <c r="D28" s="177" t="s">
        <v>38</v>
      </c>
      <c r="E28" s="335"/>
      <c r="F28" s="335"/>
      <c r="G28" s="335"/>
      <c r="H28" s="335"/>
      <c r="I28" s="335">
        <v>0.3</v>
      </c>
      <c r="J28" s="335">
        <v>0.32291666666666669</v>
      </c>
      <c r="K28" s="335"/>
      <c r="L28" s="335"/>
      <c r="M28" s="335"/>
      <c r="N28" s="335"/>
      <c r="O28" s="335"/>
      <c r="P28" s="335"/>
      <c r="Q28" s="335"/>
      <c r="R28" s="335"/>
      <c r="S28" s="335">
        <v>0.68888888888888899</v>
      </c>
      <c r="T28" s="335"/>
      <c r="U28" s="335"/>
      <c r="V28" s="335"/>
      <c r="W28" s="335"/>
      <c r="X28" s="341"/>
      <c r="Y28" s="335">
        <v>0.92499999999999993</v>
      </c>
      <c r="Z28" s="341">
        <v>0.98055555555555562</v>
      </c>
      <c r="AA28" s="335"/>
      <c r="AB28" s="335"/>
      <c r="AC28" s="77"/>
      <c r="AD28" s="199"/>
      <c r="AE28" s="310"/>
      <c r="AF28"/>
      <c r="AG28"/>
    </row>
    <row r="29" spans="1:33" s="205" customFormat="1" ht="15.95" customHeight="1" thickBot="1" x14ac:dyDescent="0.3">
      <c r="B29" s="461"/>
      <c r="C29" s="178" t="s">
        <v>144</v>
      </c>
      <c r="D29" s="133" t="s">
        <v>23</v>
      </c>
      <c r="E29" s="343"/>
      <c r="F29" s="343"/>
      <c r="G29" s="343"/>
      <c r="H29" s="344"/>
      <c r="I29" s="344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4"/>
      <c r="AC29" s="345"/>
      <c r="AD29" s="199"/>
      <c r="AE29" s="310"/>
      <c r="AF29"/>
      <c r="AG29"/>
    </row>
    <row r="30" spans="1:33" s="205" customFormat="1" ht="15.75" customHeight="1" thickBot="1" x14ac:dyDescent="0.3">
      <c r="A30"/>
      <c r="B30" s="272"/>
      <c r="C30" s="223"/>
      <c r="D30" s="273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199"/>
      <c r="AE30" s="310"/>
      <c r="AG30"/>
    </row>
    <row r="31" spans="1:33" s="189" customFormat="1" ht="21" customHeight="1" thickBot="1" x14ac:dyDescent="0.25">
      <c r="A31" s="102"/>
      <c r="B31" s="51"/>
      <c r="C31" s="52"/>
      <c r="D31" s="448" t="s">
        <v>84</v>
      </c>
      <c r="E31" s="448"/>
      <c r="F31" s="448"/>
      <c r="G31" s="448"/>
      <c r="H31" s="448"/>
      <c r="I31" s="448"/>
      <c r="J31" s="448"/>
      <c r="K31" s="448"/>
      <c r="L31" s="448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8"/>
      <c r="X31" s="448"/>
      <c r="Y31" s="448"/>
      <c r="Z31" s="448"/>
      <c r="AA31" s="448"/>
      <c r="AB31" s="448"/>
      <c r="AC31" s="448"/>
      <c r="AD31" s="448"/>
      <c r="AE31" s="448"/>
      <c r="AF31" s="448"/>
      <c r="AG31" s="449"/>
    </row>
    <row r="32" spans="1:33" s="189" customFormat="1" ht="21" customHeight="1" x14ac:dyDescent="0.2">
      <c r="A32" s="102"/>
      <c r="B32" s="136" t="s">
        <v>2</v>
      </c>
      <c r="C32" s="137"/>
      <c r="D32" s="138"/>
      <c r="E32" s="139" t="s">
        <v>172</v>
      </c>
      <c r="F32" s="139">
        <v>11200</v>
      </c>
      <c r="G32" s="139" t="s">
        <v>173</v>
      </c>
      <c r="H32" s="139" t="s">
        <v>174</v>
      </c>
      <c r="I32" s="139" t="s">
        <v>175</v>
      </c>
      <c r="J32" s="139" t="s">
        <v>175</v>
      </c>
      <c r="K32" s="139" t="s">
        <v>176</v>
      </c>
      <c r="L32" s="139" t="s">
        <v>177</v>
      </c>
      <c r="M32" s="139">
        <v>11339</v>
      </c>
      <c r="N32" s="139" t="s">
        <v>178</v>
      </c>
      <c r="O32" s="139" t="s">
        <v>179</v>
      </c>
      <c r="P32" s="139">
        <v>19359</v>
      </c>
      <c r="Q32" s="292">
        <v>11391</v>
      </c>
      <c r="R32" s="139" t="s">
        <v>180</v>
      </c>
      <c r="S32" s="139" t="s">
        <v>180</v>
      </c>
      <c r="T32" s="291">
        <v>11395</v>
      </c>
      <c r="U32" s="139" t="s">
        <v>181</v>
      </c>
      <c r="V32" s="139" t="s">
        <v>182</v>
      </c>
      <c r="W32" s="139" t="s">
        <v>183</v>
      </c>
      <c r="X32" s="139" t="s">
        <v>184</v>
      </c>
      <c r="Y32" s="139" t="s">
        <v>185</v>
      </c>
      <c r="Z32" s="139" t="s">
        <v>186</v>
      </c>
      <c r="AA32" s="139" t="s">
        <v>185</v>
      </c>
      <c r="AB32" s="139" t="s">
        <v>186</v>
      </c>
      <c r="AC32" s="139">
        <v>11212</v>
      </c>
      <c r="AD32" s="139" t="s">
        <v>187</v>
      </c>
      <c r="AE32" s="139" t="s">
        <v>188</v>
      </c>
      <c r="AF32" s="139">
        <v>11220</v>
      </c>
      <c r="AG32" s="275">
        <v>11220</v>
      </c>
    </row>
    <row r="33" spans="1:33" s="189" customFormat="1" ht="42.75" x14ac:dyDescent="0.2">
      <c r="A33" s="102"/>
      <c r="B33" s="107" t="s">
        <v>15</v>
      </c>
      <c r="C33" s="143"/>
      <c r="D33" s="112"/>
      <c r="E33" s="113" t="s">
        <v>17</v>
      </c>
      <c r="F33" s="113" t="s">
        <v>189</v>
      </c>
      <c r="G33" s="113" t="s">
        <v>17</v>
      </c>
      <c r="H33" s="295" t="s">
        <v>191</v>
      </c>
      <c r="I33" s="113" t="s">
        <v>192</v>
      </c>
      <c r="J33" s="295" t="s">
        <v>189</v>
      </c>
      <c r="K33" s="113" t="s">
        <v>193</v>
      </c>
      <c r="L33" s="295" t="s">
        <v>194</v>
      </c>
      <c r="M33" s="295" t="s">
        <v>195</v>
      </c>
      <c r="N33" s="295" t="s">
        <v>190</v>
      </c>
      <c r="O33" s="113" t="s">
        <v>16</v>
      </c>
      <c r="P33" s="296" t="s">
        <v>196</v>
      </c>
      <c r="Q33" s="297" t="s">
        <v>17</v>
      </c>
      <c r="R33" s="298" t="s">
        <v>197</v>
      </c>
      <c r="S33" s="299" t="s">
        <v>190</v>
      </c>
      <c r="T33" s="297" t="s">
        <v>17</v>
      </c>
      <c r="U33" s="296" t="s">
        <v>17</v>
      </c>
      <c r="V33" s="296" t="s">
        <v>17</v>
      </c>
      <c r="W33" s="296" t="s">
        <v>191</v>
      </c>
      <c r="X33" s="113" t="s">
        <v>16</v>
      </c>
      <c r="Y33" s="113" t="s">
        <v>193</v>
      </c>
      <c r="Z33" s="113" t="s">
        <v>194</v>
      </c>
      <c r="AA33" s="113" t="s">
        <v>195</v>
      </c>
      <c r="AB33" s="113" t="s">
        <v>190</v>
      </c>
      <c r="AC33" s="113" t="s">
        <v>17</v>
      </c>
      <c r="AD33" s="113" t="s">
        <v>16</v>
      </c>
      <c r="AE33" s="113" t="s">
        <v>16</v>
      </c>
      <c r="AF33" s="300" t="s">
        <v>198</v>
      </c>
      <c r="AG33" s="114" t="s">
        <v>195</v>
      </c>
    </row>
    <row r="34" spans="1:33" s="349" customFormat="1" ht="24.75" customHeight="1" thickBot="1" x14ac:dyDescent="0.25">
      <c r="A34" s="239"/>
      <c r="B34" s="305" t="s">
        <v>19</v>
      </c>
      <c r="C34" s="302"/>
      <c r="D34" s="145"/>
      <c r="E34" s="118">
        <v>55</v>
      </c>
      <c r="F34" s="18">
        <v>8</v>
      </c>
      <c r="G34" s="118">
        <v>55</v>
      </c>
      <c r="H34" s="20">
        <v>22</v>
      </c>
      <c r="I34" s="118">
        <v>69</v>
      </c>
      <c r="J34" s="19">
        <v>8</v>
      </c>
      <c r="K34" s="118">
        <v>49</v>
      </c>
      <c r="L34" s="19">
        <v>20</v>
      </c>
      <c r="M34" s="19">
        <v>6</v>
      </c>
      <c r="N34" s="19">
        <v>2</v>
      </c>
      <c r="O34" s="118">
        <v>77</v>
      </c>
      <c r="P34" s="118">
        <v>75</v>
      </c>
      <c r="Q34" s="306">
        <v>55</v>
      </c>
      <c r="R34" s="307">
        <v>75</v>
      </c>
      <c r="S34" s="20">
        <v>2</v>
      </c>
      <c r="T34" s="306">
        <v>55</v>
      </c>
      <c r="U34" s="18">
        <v>55</v>
      </c>
      <c r="V34" s="18">
        <v>55</v>
      </c>
      <c r="W34" s="308">
        <v>22</v>
      </c>
      <c r="X34" s="18">
        <v>77</v>
      </c>
      <c r="Y34" s="18">
        <v>49</v>
      </c>
      <c r="Z34" s="18">
        <v>20</v>
      </c>
      <c r="AA34" s="18">
        <v>6</v>
      </c>
      <c r="AB34" s="18">
        <v>2</v>
      </c>
      <c r="AC34" s="18">
        <v>55</v>
      </c>
      <c r="AD34" s="18">
        <v>77</v>
      </c>
      <c r="AE34" s="18">
        <v>77</v>
      </c>
      <c r="AF34" s="18">
        <v>49</v>
      </c>
      <c r="AG34" s="91">
        <v>6</v>
      </c>
    </row>
    <row r="35" spans="1:33" s="349" customFormat="1" x14ac:dyDescent="0.2">
      <c r="A35" s="239"/>
      <c r="B35" s="57" t="s">
        <v>20</v>
      </c>
      <c r="C35" s="147"/>
      <c r="D35" s="278">
        <v>5.5555555555555558E-3</v>
      </c>
      <c r="E35" s="311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312"/>
      <c r="R35" s="149"/>
      <c r="S35" s="149"/>
      <c r="T35" s="312"/>
      <c r="U35" s="149"/>
      <c r="V35" s="149"/>
      <c r="W35" s="149"/>
      <c r="X35" s="312"/>
      <c r="Y35" s="149"/>
      <c r="Z35" s="149"/>
      <c r="AA35" s="149"/>
      <c r="AB35" s="149"/>
      <c r="AC35" s="149"/>
      <c r="AD35" s="149"/>
      <c r="AE35" s="149"/>
      <c r="AF35" s="149"/>
      <c r="AG35" s="150"/>
    </row>
    <row r="36" spans="1:33" s="349" customFormat="1" ht="15" customHeight="1" x14ac:dyDescent="0.2">
      <c r="A36" s="239"/>
      <c r="B36" s="450" t="s">
        <v>200</v>
      </c>
      <c r="C36" s="30" t="s">
        <v>88</v>
      </c>
      <c r="D36" s="151" t="s">
        <v>38</v>
      </c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6"/>
      <c r="R36" s="315"/>
      <c r="S36" s="315"/>
      <c r="T36" s="316"/>
      <c r="U36" s="315"/>
      <c r="V36" s="315"/>
      <c r="W36" s="315"/>
      <c r="X36" s="316"/>
      <c r="Y36" s="315"/>
      <c r="Z36" s="315"/>
      <c r="AA36" s="315"/>
      <c r="AB36" s="315"/>
      <c r="AC36" s="315"/>
      <c r="AD36" s="315"/>
      <c r="AE36" s="315"/>
      <c r="AF36" s="315"/>
      <c r="AG36" s="317"/>
    </row>
    <row r="37" spans="1:33" s="349" customFormat="1" ht="15.75" x14ac:dyDescent="0.2">
      <c r="A37" s="239"/>
      <c r="B37" s="451"/>
      <c r="C37" s="218" t="s">
        <v>22</v>
      </c>
      <c r="D37" s="151" t="s">
        <v>23</v>
      </c>
      <c r="E37" s="315"/>
      <c r="F37" s="315"/>
      <c r="G37" s="315"/>
      <c r="H37" s="315"/>
      <c r="I37" s="315"/>
      <c r="J37" s="315"/>
      <c r="K37" s="315"/>
      <c r="L37" s="315"/>
      <c r="M37" s="315"/>
      <c r="N37" s="315"/>
      <c r="O37" s="315"/>
      <c r="P37" s="315"/>
      <c r="Q37" s="316"/>
      <c r="R37" s="315"/>
      <c r="S37" s="315"/>
      <c r="T37" s="316"/>
      <c r="U37" s="315"/>
      <c r="V37" s="315"/>
      <c r="W37" s="315"/>
      <c r="X37" s="316"/>
      <c r="Y37" s="315"/>
      <c r="Z37" s="315"/>
      <c r="AA37" s="315"/>
      <c r="AB37" s="315"/>
      <c r="AC37" s="66">
        <v>0.88750000000000007</v>
      </c>
      <c r="AD37" s="315"/>
      <c r="AE37" s="315"/>
      <c r="AF37" s="315"/>
      <c r="AG37" s="67">
        <v>0.95833333333333337</v>
      </c>
    </row>
    <row r="38" spans="1:33" s="189" customFormat="1" ht="15" customHeight="1" x14ac:dyDescent="0.2">
      <c r="A38" s="102"/>
      <c r="B38" s="459" t="s">
        <v>87</v>
      </c>
      <c r="C38" s="30" t="s">
        <v>88</v>
      </c>
      <c r="D38" s="151" t="s">
        <v>38</v>
      </c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324"/>
      <c r="R38" s="152"/>
      <c r="S38" s="152"/>
      <c r="T38" s="324"/>
      <c r="U38" s="153"/>
      <c r="V38" s="153"/>
      <c r="W38" s="153"/>
      <c r="X38" s="324"/>
      <c r="Y38" s="152"/>
      <c r="Z38" s="152"/>
      <c r="AA38" s="152"/>
      <c r="AB38" s="152"/>
      <c r="AC38" s="161">
        <v>0.89444444444444438</v>
      </c>
      <c r="AD38" s="152"/>
      <c r="AE38" s="152"/>
      <c r="AF38" s="152"/>
      <c r="AG38" s="44">
        <v>0.96527777777777779</v>
      </c>
    </row>
    <row r="39" spans="1:33" s="189" customFormat="1" ht="15.75" customHeight="1" x14ac:dyDescent="0.2">
      <c r="A39" s="102"/>
      <c r="B39" s="460"/>
      <c r="C39" s="218" t="s">
        <v>22</v>
      </c>
      <c r="D39" s="151" t="s">
        <v>23</v>
      </c>
      <c r="E39" s="130"/>
      <c r="F39" s="130">
        <v>0.20833333333333334</v>
      </c>
      <c r="G39" s="130"/>
      <c r="H39" s="130"/>
      <c r="I39" s="130"/>
      <c r="J39" s="130">
        <v>0.29097222222222224</v>
      </c>
      <c r="K39" s="130"/>
      <c r="L39" s="130"/>
      <c r="M39" s="130"/>
      <c r="N39" s="130"/>
      <c r="O39" s="130"/>
      <c r="P39" s="130"/>
      <c r="Q39" s="156"/>
      <c r="R39" s="130"/>
      <c r="S39" s="130">
        <v>0.62152777777777779</v>
      </c>
      <c r="T39" s="156"/>
      <c r="U39" s="130"/>
      <c r="V39" s="130"/>
      <c r="W39" s="130"/>
      <c r="X39" s="156"/>
      <c r="Y39" s="130"/>
      <c r="Z39" s="130"/>
      <c r="AA39" s="130">
        <v>0.74930555555555556</v>
      </c>
      <c r="AB39" s="130">
        <v>0.74930555555555556</v>
      </c>
      <c r="AC39" s="161">
        <v>0.89583333333333337</v>
      </c>
      <c r="AD39" s="130"/>
      <c r="AE39" s="130"/>
      <c r="AF39" s="130">
        <v>0.95833333333333337</v>
      </c>
      <c r="AG39" s="44">
        <v>0.96666666666666667</v>
      </c>
    </row>
    <row r="40" spans="1:33" s="189" customFormat="1" ht="15.95" customHeight="1" x14ac:dyDescent="0.2">
      <c r="A40" s="102"/>
      <c r="B40" s="159" t="s">
        <v>89</v>
      </c>
      <c r="C40" s="160" t="s">
        <v>90</v>
      </c>
      <c r="D40" s="151" t="s">
        <v>38</v>
      </c>
      <c r="E40" s="161"/>
      <c r="F40" s="161">
        <v>0.22013888888888888</v>
      </c>
      <c r="G40" s="161"/>
      <c r="H40" s="161"/>
      <c r="I40" s="161"/>
      <c r="J40" s="161">
        <v>0.30277777777777776</v>
      </c>
      <c r="K40" s="161"/>
      <c r="L40" s="161"/>
      <c r="M40" s="161"/>
      <c r="N40" s="161"/>
      <c r="O40" s="161"/>
      <c r="P40" s="161"/>
      <c r="Q40" s="325"/>
      <c r="R40" s="161"/>
      <c r="S40" s="161">
        <v>0.63055555555555554</v>
      </c>
      <c r="T40" s="325"/>
      <c r="U40" s="161"/>
      <c r="V40" s="161"/>
      <c r="W40" s="161"/>
      <c r="X40" s="329"/>
      <c r="Y40" s="161"/>
      <c r="Z40" s="161"/>
      <c r="AA40" s="161">
        <v>0.76111111111111107</v>
      </c>
      <c r="AB40" s="161">
        <v>0.76111111111111107</v>
      </c>
      <c r="AC40" s="161">
        <v>0.90486111111111101</v>
      </c>
      <c r="AD40" s="161"/>
      <c r="AE40" s="34"/>
      <c r="AF40" s="34">
        <v>0.96736111111111101</v>
      </c>
      <c r="AG40" s="44">
        <v>0.97916666666666663</v>
      </c>
    </row>
    <row r="41" spans="1:33" s="189" customFormat="1" ht="24" customHeight="1" x14ac:dyDescent="0.2">
      <c r="A41" s="102"/>
      <c r="B41" s="32" t="s">
        <v>91</v>
      </c>
      <c r="C41" s="163" t="s">
        <v>92</v>
      </c>
      <c r="D41" s="151" t="s">
        <v>23</v>
      </c>
      <c r="E41" s="161"/>
      <c r="F41" s="161">
        <v>0.22916666666666666</v>
      </c>
      <c r="G41" s="161"/>
      <c r="H41" s="161"/>
      <c r="I41" s="161"/>
      <c r="J41" s="161">
        <v>0.31180555555555556</v>
      </c>
      <c r="K41" s="161"/>
      <c r="L41" s="161"/>
      <c r="M41" s="161"/>
      <c r="N41" s="161"/>
      <c r="O41" s="161"/>
      <c r="P41" s="161"/>
      <c r="Q41" s="325"/>
      <c r="R41" s="161"/>
      <c r="S41" s="161">
        <v>0.63750000000000007</v>
      </c>
      <c r="T41" s="325"/>
      <c r="U41" s="161"/>
      <c r="V41" s="161"/>
      <c r="W41" s="161"/>
      <c r="X41" s="327"/>
      <c r="Y41" s="161"/>
      <c r="Z41" s="161"/>
      <c r="AA41" s="161">
        <v>0.77013888888888893</v>
      </c>
      <c r="AB41" s="161">
        <v>0.77013888888888893</v>
      </c>
      <c r="AC41" s="161">
        <v>0.91180555555555554</v>
      </c>
      <c r="AD41" s="161"/>
      <c r="AE41" s="161"/>
      <c r="AF41" s="34">
        <v>0.97430555555555554</v>
      </c>
      <c r="AG41" s="44">
        <v>0.98263888888888884</v>
      </c>
    </row>
    <row r="42" spans="1:33" s="189" customFormat="1" ht="24" customHeight="1" x14ac:dyDescent="0.2">
      <c r="A42" s="102"/>
      <c r="B42" s="459" t="s">
        <v>93</v>
      </c>
      <c r="C42" s="218" t="s">
        <v>94</v>
      </c>
      <c r="D42" s="165" t="s">
        <v>38</v>
      </c>
      <c r="E42" s="131">
        <v>0.18819444444444444</v>
      </c>
      <c r="F42" s="130">
        <v>0.23750000000000002</v>
      </c>
      <c r="G42" s="131">
        <v>0.25069444444444444</v>
      </c>
      <c r="H42" s="131">
        <v>0.25069444444444444</v>
      </c>
      <c r="I42" s="131">
        <v>0.29930555555555555</v>
      </c>
      <c r="J42" s="161">
        <v>0.32013888888888892</v>
      </c>
      <c r="K42" s="131">
        <v>0.35625000000000001</v>
      </c>
      <c r="L42" s="131">
        <v>0.35625000000000001</v>
      </c>
      <c r="M42" s="131"/>
      <c r="N42" s="131"/>
      <c r="O42" s="131">
        <v>0.47013888888888888</v>
      </c>
      <c r="P42" s="131"/>
      <c r="Q42" s="131">
        <v>0.60902777777777783</v>
      </c>
      <c r="R42" s="131">
        <v>0.62916666666666665</v>
      </c>
      <c r="S42" s="331">
        <v>0.64374999999999993</v>
      </c>
      <c r="T42" s="131">
        <v>0.65347222222222223</v>
      </c>
      <c r="U42" s="131">
        <v>0.6743055555555556</v>
      </c>
      <c r="V42" s="131">
        <v>0.6743055555555556</v>
      </c>
      <c r="W42" s="131">
        <v>0.6743055555555556</v>
      </c>
      <c r="X42" s="131">
        <v>0.71527777777777779</v>
      </c>
      <c r="Y42" s="131">
        <v>0.75694444444444453</v>
      </c>
      <c r="Z42" s="131">
        <v>0.75694444444444453</v>
      </c>
      <c r="AA42" s="161">
        <v>0.77847222222222223</v>
      </c>
      <c r="AB42" s="161">
        <v>0.77847222222222223</v>
      </c>
      <c r="AC42" s="130">
        <v>0.91805555555555562</v>
      </c>
      <c r="AD42" s="131">
        <v>0.88263888888888886</v>
      </c>
      <c r="AE42" s="131">
        <v>0.92291666666666661</v>
      </c>
      <c r="AF42" s="130">
        <v>0.98055555555555562</v>
      </c>
      <c r="AG42" s="42">
        <v>0.98888888888888893</v>
      </c>
    </row>
    <row r="43" spans="1:33" s="189" customFormat="1" ht="21.95" customHeight="1" x14ac:dyDescent="0.2">
      <c r="A43" s="102"/>
      <c r="B43" s="460"/>
      <c r="C43" s="332" t="s">
        <v>22</v>
      </c>
      <c r="D43" s="151" t="s">
        <v>23</v>
      </c>
      <c r="E43" s="130">
        <v>0.19513888888888889</v>
      </c>
      <c r="F43" s="130"/>
      <c r="G43" s="130">
        <v>0.25763888888888892</v>
      </c>
      <c r="H43" s="130">
        <v>0.25763888888888892</v>
      </c>
      <c r="I43" s="130">
        <v>0.30624999999999997</v>
      </c>
      <c r="J43" s="161">
        <v>0.32083333333333336</v>
      </c>
      <c r="K43" s="130">
        <v>0.36319444444444443</v>
      </c>
      <c r="L43" s="130">
        <v>0.36319444444444443</v>
      </c>
      <c r="M43" s="130">
        <v>0.3659722222222222</v>
      </c>
      <c r="N43" s="130">
        <v>0.3659722222222222</v>
      </c>
      <c r="O43" s="130">
        <v>0.4770833333333333</v>
      </c>
      <c r="P43" s="130">
        <v>0.57152777777777775</v>
      </c>
      <c r="Q43" s="156">
        <v>0.61458333333333337</v>
      </c>
      <c r="R43" s="130">
        <v>0.63611111111111118</v>
      </c>
      <c r="S43" s="331">
        <v>0.65069444444444446</v>
      </c>
      <c r="T43" s="156">
        <v>0.65902777777777777</v>
      </c>
      <c r="U43" s="130">
        <v>0.68125000000000002</v>
      </c>
      <c r="V43" s="130">
        <v>0.68125000000000002</v>
      </c>
      <c r="W43" s="130">
        <v>0.68125000000000002</v>
      </c>
      <c r="X43" s="130">
        <v>0.72222222222222221</v>
      </c>
      <c r="Y43" s="130">
        <v>0.76388888888888884</v>
      </c>
      <c r="Z43" s="130">
        <v>0.76388888888888884</v>
      </c>
      <c r="AA43" s="161">
        <v>0.77916666666666667</v>
      </c>
      <c r="AB43" s="161">
        <v>0.77916666666666667</v>
      </c>
      <c r="AC43" s="130"/>
      <c r="AD43" s="130">
        <v>0.88958333333333339</v>
      </c>
      <c r="AE43" s="130">
        <v>0.92986111111111114</v>
      </c>
      <c r="AF43" s="161"/>
      <c r="AG43" s="42"/>
    </row>
    <row r="44" spans="1:33" s="189" customFormat="1" ht="21.95" customHeight="1" x14ac:dyDescent="0.2">
      <c r="A44" s="102"/>
      <c r="B44" s="170" t="s">
        <v>208</v>
      </c>
      <c r="C44" s="163" t="s">
        <v>209</v>
      </c>
      <c r="D44" s="151" t="s">
        <v>23</v>
      </c>
      <c r="E44" s="161">
        <v>0.20069444444444443</v>
      </c>
      <c r="F44" s="161"/>
      <c r="G44" s="161">
        <v>0.26319444444444445</v>
      </c>
      <c r="H44" s="161">
        <v>0.26319444444444445</v>
      </c>
      <c r="I44" s="161">
        <v>0.3118055555555555</v>
      </c>
      <c r="J44" s="161">
        <v>0.3263888888888889</v>
      </c>
      <c r="K44" s="161">
        <v>0.36874999999999997</v>
      </c>
      <c r="L44" s="161">
        <v>0.36874999999999997</v>
      </c>
      <c r="M44" s="161">
        <v>0.37152777777777773</v>
      </c>
      <c r="N44" s="161">
        <v>0.37152777777777773</v>
      </c>
      <c r="O44" s="161">
        <v>0.48263888888888884</v>
      </c>
      <c r="P44" s="161">
        <v>0.57708333333333328</v>
      </c>
      <c r="Q44" s="470" t="s">
        <v>203</v>
      </c>
      <c r="R44" s="161">
        <v>0.64166666666666672</v>
      </c>
      <c r="S44" s="161">
        <v>0.65625</v>
      </c>
      <c r="T44" s="470" t="s">
        <v>203</v>
      </c>
      <c r="U44" s="161">
        <v>0.68680555555555556</v>
      </c>
      <c r="V44" s="161">
        <v>0.68680555555555556</v>
      </c>
      <c r="W44" s="161">
        <v>0.68680555555555556</v>
      </c>
      <c r="X44" s="333">
        <v>0.72777777777777775</v>
      </c>
      <c r="Y44" s="161">
        <v>0.76944444444444438</v>
      </c>
      <c r="Z44" s="161">
        <v>0.76944444444444438</v>
      </c>
      <c r="AA44" s="161">
        <v>0.78472222222222221</v>
      </c>
      <c r="AB44" s="161">
        <v>0.78472222222222221</v>
      </c>
      <c r="AC44" s="161"/>
      <c r="AD44" s="161">
        <v>0.89513888888888893</v>
      </c>
      <c r="AE44" s="161">
        <v>0.93541666666666667</v>
      </c>
      <c r="AF44" s="161"/>
      <c r="AG44" s="44"/>
    </row>
    <row r="45" spans="1:33" s="189" customFormat="1" ht="21.95" customHeight="1" x14ac:dyDescent="0.2">
      <c r="A45" s="102"/>
      <c r="B45" s="170" t="s">
        <v>212</v>
      </c>
      <c r="C45" s="171" t="s">
        <v>213</v>
      </c>
      <c r="D45" s="151" t="s">
        <v>23</v>
      </c>
      <c r="E45" s="161">
        <v>0.20763888888888896</v>
      </c>
      <c r="F45" s="161"/>
      <c r="G45" s="161">
        <v>0.27013888888888898</v>
      </c>
      <c r="H45" s="161">
        <v>0.27013888888888898</v>
      </c>
      <c r="I45" s="161">
        <v>0.31875000000000003</v>
      </c>
      <c r="J45" s="161">
        <v>0.33333333333333343</v>
      </c>
      <c r="K45" s="161">
        <v>0.3756944444444445</v>
      </c>
      <c r="L45" s="161">
        <v>0.3756944444444445</v>
      </c>
      <c r="M45" s="161">
        <v>0.37847222222222227</v>
      </c>
      <c r="N45" s="161">
        <v>0.37847222222222227</v>
      </c>
      <c r="O45" s="161">
        <v>0.48958333333333337</v>
      </c>
      <c r="P45" s="161">
        <v>0.58402777777777781</v>
      </c>
      <c r="Q45" s="471"/>
      <c r="R45" s="161">
        <v>0.64861111111111125</v>
      </c>
      <c r="S45" s="161">
        <v>0.66319444444444453</v>
      </c>
      <c r="T45" s="471"/>
      <c r="U45" s="161">
        <v>0.69375000000000009</v>
      </c>
      <c r="V45" s="161">
        <v>0.69375000000000009</v>
      </c>
      <c r="W45" s="161">
        <v>0.69375000000000009</v>
      </c>
      <c r="X45" s="333">
        <v>0.73472222222222228</v>
      </c>
      <c r="Y45" s="161">
        <v>0.77638888888888891</v>
      </c>
      <c r="Z45" s="161">
        <v>0.77638888888888891</v>
      </c>
      <c r="AA45" s="161">
        <v>0.79166666666666674</v>
      </c>
      <c r="AB45" s="161">
        <v>0.79166666666666674</v>
      </c>
      <c r="AC45" s="161"/>
      <c r="AD45" s="161">
        <v>0.90208333333333346</v>
      </c>
      <c r="AE45" s="161">
        <v>0.9423611111111112</v>
      </c>
      <c r="AF45" s="161"/>
      <c r="AG45" s="44"/>
    </row>
    <row r="46" spans="1:33" s="189" customFormat="1" ht="21.95" customHeight="1" x14ac:dyDescent="0.2">
      <c r="A46" s="102"/>
      <c r="B46" s="170" t="s">
        <v>216</v>
      </c>
      <c r="C46" s="163" t="s">
        <v>217</v>
      </c>
      <c r="D46" s="151" t="s">
        <v>23</v>
      </c>
      <c r="E46" s="161">
        <v>0.21597222222222226</v>
      </c>
      <c r="F46" s="161"/>
      <c r="G46" s="161">
        <v>0.27847222222222229</v>
      </c>
      <c r="H46" s="161">
        <v>0.27847222222222229</v>
      </c>
      <c r="I46" s="161">
        <v>0.32708333333333334</v>
      </c>
      <c r="J46" s="161">
        <v>0.34166666666666673</v>
      </c>
      <c r="K46" s="161">
        <v>0.3840277777777778</v>
      </c>
      <c r="L46" s="161">
        <v>0.3840277777777778</v>
      </c>
      <c r="M46" s="161">
        <v>0.38680555555555557</v>
      </c>
      <c r="N46" s="161">
        <v>0.38680555555555557</v>
      </c>
      <c r="O46" s="161">
        <v>0.49791666666666667</v>
      </c>
      <c r="P46" s="161">
        <v>0.59236111111111112</v>
      </c>
      <c r="Q46" s="471"/>
      <c r="R46" s="161">
        <v>0.65694444444444455</v>
      </c>
      <c r="S46" s="161">
        <v>0.67152777777777783</v>
      </c>
      <c r="T46" s="471"/>
      <c r="U46" s="161">
        <v>0.70208333333333339</v>
      </c>
      <c r="V46" s="161">
        <v>0.70208333333333339</v>
      </c>
      <c r="W46" s="161">
        <v>0.70208333333333339</v>
      </c>
      <c r="X46" s="333">
        <v>0.74305555555555558</v>
      </c>
      <c r="Y46" s="161">
        <v>0.78472222222222221</v>
      </c>
      <c r="Z46" s="161">
        <v>0.78472222222222221</v>
      </c>
      <c r="AA46" s="161">
        <v>0.8</v>
      </c>
      <c r="AB46" s="161">
        <v>0.8</v>
      </c>
      <c r="AC46" s="161"/>
      <c r="AD46" s="161">
        <v>0.91041666666666676</v>
      </c>
      <c r="AE46" s="161">
        <v>0.95069444444444451</v>
      </c>
      <c r="AF46" s="161"/>
      <c r="AG46" s="44"/>
    </row>
    <row r="47" spans="1:33" s="189" customFormat="1" ht="21.95" customHeight="1" x14ac:dyDescent="0.2">
      <c r="A47" s="102"/>
      <c r="B47" s="170" t="s">
        <v>220</v>
      </c>
      <c r="C47" s="163" t="s">
        <v>221</v>
      </c>
      <c r="D47" s="151" t="s">
        <v>23</v>
      </c>
      <c r="E47" s="161">
        <v>0.21875000000000003</v>
      </c>
      <c r="F47" s="161"/>
      <c r="G47" s="161">
        <v>0.28125000000000006</v>
      </c>
      <c r="H47" s="161">
        <v>0.28125000000000006</v>
      </c>
      <c r="I47" s="161">
        <v>0.3298611111111111</v>
      </c>
      <c r="J47" s="161">
        <v>0.3444444444444445</v>
      </c>
      <c r="K47" s="161">
        <v>0.38680555555555557</v>
      </c>
      <c r="L47" s="161">
        <v>0.38680555555555557</v>
      </c>
      <c r="M47" s="161">
        <v>0.38958333333333334</v>
      </c>
      <c r="N47" s="161">
        <v>0.38958333333333334</v>
      </c>
      <c r="O47" s="161">
        <v>0.50069444444444444</v>
      </c>
      <c r="P47" s="161">
        <v>0.59513888888888888</v>
      </c>
      <c r="Q47" s="471"/>
      <c r="R47" s="161">
        <v>0.65972222222222232</v>
      </c>
      <c r="S47" s="161">
        <v>0.6743055555555556</v>
      </c>
      <c r="T47" s="471"/>
      <c r="U47" s="161">
        <v>0.70486111111111116</v>
      </c>
      <c r="V47" s="161">
        <v>0.70486111111111116</v>
      </c>
      <c r="W47" s="161">
        <v>0.70486111111111116</v>
      </c>
      <c r="X47" s="333">
        <v>0.74583333333333335</v>
      </c>
      <c r="Y47" s="161">
        <v>0.78749999999999998</v>
      </c>
      <c r="Z47" s="161">
        <v>0.78749999999999998</v>
      </c>
      <c r="AA47" s="161">
        <v>0.80277777777777781</v>
      </c>
      <c r="AB47" s="161">
        <v>0.80277777777777781</v>
      </c>
      <c r="AC47" s="161"/>
      <c r="AD47" s="161">
        <v>0.91319444444444453</v>
      </c>
      <c r="AE47" s="161">
        <v>0.95347222222222228</v>
      </c>
      <c r="AF47" s="161"/>
      <c r="AG47" s="44"/>
    </row>
    <row r="48" spans="1:33" s="189" customFormat="1" ht="21.95" customHeight="1" x14ac:dyDescent="0.2">
      <c r="A48" s="102"/>
      <c r="B48" s="170" t="s">
        <v>224</v>
      </c>
      <c r="C48" s="163" t="s">
        <v>225</v>
      </c>
      <c r="D48" s="151" t="s">
        <v>23</v>
      </c>
      <c r="E48" s="161">
        <v>0.22291666666666679</v>
      </c>
      <c r="F48" s="161"/>
      <c r="G48" s="161">
        <v>0.28541666666666682</v>
      </c>
      <c r="H48" s="161">
        <v>0.28541666666666682</v>
      </c>
      <c r="I48" s="161">
        <v>0.33402777777777787</v>
      </c>
      <c r="J48" s="161">
        <v>0.34861111111111126</v>
      </c>
      <c r="K48" s="161">
        <v>0.39097222222222233</v>
      </c>
      <c r="L48" s="161">
        <v>0.39097222222222233</v>
      </c>
      <c r="M48" s="161">
        <v>0.3937500000000001</v>
      </c>
      <c r="N48" s="161">
        <v>0.3937500000000001</v>
      </c>
      <c r="O48" s="161">
        <v>0.5048611111111112</v>
      </c>
      <c r="P48" s="161">
        <v>0.59930555555555565</v>
      </c>
      <c r="Q48" s="471"/>
      <c r="R48" s="161">
        <v>0.66388888888888908</v>
      </c>
      <c r="S48" s="161">
        <v>0.67847222222222237</v>
      </c>
      <c r="T48" s="471"/>
      <c r="U48" s="161">
        <v>0.70902777777777792</v>
      </c>
      <c r="V48" s="161">
        <v>0.70902777777777792</v>
      </c>
      <c r="W48" s="161">
        <v>0.70902777777777792</v>
      </c>
      <c r="X48" s="333">
        <v>0.75000000000000011</v>
      </c>
      <c r="Y48" s="161">
        <v>0.79166666666666674</v>
      </c>
      <c r="Z48" s="161">
        <v>0.79166666666666674</v>
      </c>
      <c r="AA48" s="161">
        <v>0.80694444444444458</v>
      </c>
      <c r="AB48" s="161">
        <v>0.80694444444444458</v>
      </c>
      <c r="AC48" s="161"/>
      <c r="AD48" s="161">
        <v>0.91736111111111129</v>
      </c>
      <c r="AE48" s="161">
        <v>0.95763888888888904</v>
      </c>
      <c r="AF48" s="161"/>
      <c r="AG48" s="44"/>
    </row>
    <row r="49" spans="1:33" s="189" customFormat="1" ht="21.95" customHeight="1" x14ac:dyDescent="0.2">
      <c r="A49" s="102"/>
      <c r="B49" s="170" t="s">
        <v>224</v>
      </c>
      <c r="C49" s="163" t="s">
        <v>226</v>
      </c>
      <c r="D49" s="151" t="s">
        <v>23</v>
      </c>
      <c r="E49" s="161">
        <v>0.22569444444444456</v>
      </c>
      <c r="F49" s="161"/>
      <c r="G49" s="161">
        <v>0.28819444444444459</v>
      </c>
      <c r="H49" s="161">
        <v>0.28819444444444459</v>
      </c>
      <c r="I49" s="161">
        <v>0.33680555555555564</v>
      </c>
      <c r="J49" s="161">
        <v>0.35138888888888903</v>
      </c>
      <c r="K49" s="161">
        <v>0.3937500000000001</v>
      </c>
      <c r="L49" s="161">
        <v>0.3937500000000001</v>
      </c>
      <c r="M49" s="161">
        <v>0.39652777777777787</v>
      </c>
      <c r="N49" s="161">
        <v>0.39652777777777787</v>
      </c>
      <c r="O49" s="161">
        <v>0.50763888888888897</v>
      </c>
      <c r="P49" s="161">
        <v>0.60208333333333341</v>
      </c>
      <c r="Q49" s="471"/>
      <c r="R49" s="161">
        <v>0.66666666666666685</v>
      </c>
      <c r="S49" s="161">
        <v>0.68125000000000013</v>
      </c>
      <c r="T49" s="471"/>
      <c r="U49" s="161">
        <v>0.71180555555555569</v>
      </c>
      <c r="V49" s="161">
        <v>0.71180555555555569</v>
      </c>
      <c r="W49" s="161">
        <v>0.71180555555555569</v>
      </c>
      <c r="X49" s="333">
        <v>0.75277777777777788</v>
      </c>
      <c r="Y49" s="161">
        <v>0.79444444444444451</v>
      </c>
      <c r="Z49" s="161">
        <v>0.79444444444444451</v>
      </c>
      <c r="AA49" s="161">
        <v>0.80972222222222234</v>
      </c>
      <c r="AB49" s="161">
        <v>0.80972222222222234</v>
      </c>
      <c r="AC49" s="161"/>
      <c r="AD49" s="161">
        <v>0.92013888888888906</v>
      </c>
      <c r="AE49" s="161">
        <v>0.96041666666666681</v>
      </c>
      <c r="AF49" s="161"/>
      <c r="AG49" s="44"/>
    </row>
    <row r="50" spans="1:33" s="189" customFormat="1" ht="21.95" customHeight="1" x14ac:dyDescent="0.2">
      <c r="A50" s="102"/>
      <c r="B50" s="170" t="s">
        <v>222</v>
      </c>
      <c r="C50" s="163" t="s">
        <v>223</v>
      </c>
      <c r="D50" s="151" t="s">
        <v>23</v>
      </c>
      <c r="E50" s="161">
        <v>0.23125000000000009</v>
      </c>
      <c r="F50" s="161"/>
      <c r="G50" s="161">
        <v>0.29375000000000012</v>
      </c>
      <c r="H50" s="161">
        <v>0.29375000000000012</v>
      </c>
      <c r="I50" s="161">
        <v>0.34236111111111117</v>
      </c>
      <c r="J50" s="161">
        <v>0.35694444444444456</v>
      </c>
      <c r="K50" s="161">
        <v>0.39930555555555564</v>
      </c>
      <c r="L50" s="161">
        <v>0.39930555555555564</v>
      </c>
      <c r="M50" s="161">
        <v>0.4020833333333334</v>
      </c>
      <c r="N50" s="161">
        <v>0.4020833333333334</v>
      </c>
      <c r="O50" s="161">
        <v>0.51319444444444451</v>
      </c>
      <c r="P50" s="161">
        <v>0.60763888888888895</v>
      </c>
      <c r="Q50" s="471"/>
      <c r="R50" s="161">
        <v>0.67222222222222239</v>
      </c>
      <c r="S50" s="161">
        <v>0.68680555555555567</v>
      </c>
      <c r="T50" s="471"/>
      <c r="U50" s="161">
        <v>0.71736111111111123</v>
      </c>
      <c r="V50" s="161">
        <v>0.71736111111111123</v>
      </c>
      <c r="W50" s="161">
        <v>0.71736111111111123</v>
      </c>
      <c r="X50" s="333">
        <v>0.75833333333333341</v>
      </c>
      <c r="Y50" s="161">
        <v>0.8</v>
      </c>
      <c r="Z50" s="161">
        <v>0.8</v>
      </c>
      <c r="AA50" s="161">
        <v>0.81527777777777788</v>
      </c>
      <c r="AB50" s="161">
        <v>0.81527777777777788</v>
      </c>
      <c r="AC50" s="161"/>
      <c r="AD50" s="161">
        <v>0.9256944444444446</v>
      </c>
      <c r="AE50" s="161">
        <v>0.96597222222222234</v>
      </c>
      <c r="AF50" s="161"/>
      <c r="AG50" s="44"/>
    </row>
    <row r="51" spans="1:33" s="189" customFormat="1" ht="21.95" customHeight="1" x14ac:dyDescent="0.2">
      <c r="A51" s="102"/>
      <c r="B51" s="170" t="s">
        <v>218</v>
      </c>
      <c r="C51" s="163" t="s">
        <v>219</v>
      </c>
      <c r="D51" s="151" t="s">
        <v>23</v>
      </c>
      <c r="E51" s="161">
        <v>0.23541666666666675</v>
      </c>
      <c r="F51" s="161"/>
      <c r="G51" s="161">
        <v>0.29791666666666677</v>
      </c>
      <c r="H51" s="161">
        <v>0.29791666666666677</v>
      </c>
      <c r="I51" s="161">
        <v>0.34652777777777782</v>
      </c>
      <c r="J51" s="161">
        <v>0.36111111111111122</v>
      </c>
      <c r="K51" s="161">
        <v>0.40347222222222229</v>
      </c>
      <c r="L51" s="161">
        <v>0.40347222222222229</v>
      </c>
      <c r="M51" s="161">
        <v>0.40625000000000006</v>
      </c>
      <c r="N51" s="161">
        <v>0.40625000000000006</v>
      </c>
      <c r="O51" s="161">
        <v>0.51736111111111116</v>
      </c>
      <c r="P51" s="161">
        <v>0.6118055555555556</v>
      </c>
      <c r="Q51" s="471"/>
      <c r="R51" s="161">
        <v>0.67638888888888904</v>
      </c>
      <c r="S51" s="161">
        <v>0.69097222222222232</v>
      </c>
      <c r="T51" s="471"/>
      <c r="U51" s="161">
        <v>0.72152777777777788</v>
      </c>
      <c r="V51" s="130">
        <v>0.72083333333333333</v>
      </c>
      <c r="W51" s="161">
        <v>0.72152777777777788</v>
      </c>
      <c r="X51" s="333">
        <v>0.76250000000000007</v>
      </c>
      <c r="Y51" s="161">
        <v>0.8041666666666667</v>
      </c>
      <c r="Z51" s="161">
        <v>0.8041666666666667</v>
      </c>
      <c r="AA51" s="161">
        <v>0.81944444444444453</v>
      </c>
      <c r="AB51" s="161">
        <v>0.81944444444444453</v>
      </c>
      <c r="AC51" s="161"/>
      <c r="AD51" s="161">
        <v>0.92986111111111125</v>
      </c>
      <c r="AE51" s="161">
        <v>0.97013888888888899</v>
      </c>
      <c r="AF51" s="161"/>
      <c r="AG51" s="44"/>
    </row>
    <row r="52" spans="1:33" s="189" customFormat="1" ht="21.95" customHeight="1" x14ac:dyDescent="0.2">
      <c r="A52" s="102"/>
      <c r="B52" s="170" t="s">
        <v>214</v>
      </c>
      <c r="C52" s="163" t="s">
        <v>215</v>
      </c>
      <c r="D52" s="151" t="s">
        <v>23</v>
      </c>
      <c r="E52" s="161">
        <v>0.2395833333333334</v>
      </c>
      <c r="F52" s="161"/>
      <c r="G52" s="161">
        <v>0.30208333333333343</v>
      </c>
      <c r="H52" s="161">
        <v>0.30208333333333343</v>
      </c>
      <c r="I52" s="161">
        <v>0.35069444444444448</v>
      </c>
      <c r="J52" s="161">
        <v>0.36527777777777787</v>
      </c>
      <c r="K52" s="161">
        <v>0.40763888888888894</v>
      </c>
      <c r="L52" s="161">
        <v>0.40763888888888894</v>
      </c>
      <c r="M52" s="161">
        <v>0.41041666666666671</v>
      </c>
      <c r="N52" s="161">
        <v>0.41041666666666671</v>
      </c>
      <c r="O52" s="161">
        <v>0.52152777777777781</v>
      </c>
      <c r="P52" s="161">
        <v>0.61597222222222225</v>
      </c>
      <c r="Q52" s="471"/>
      <c r="R52" s="161">
        <v>0.68055555555555569</v>
      </c>
      <c r="S52" s="161">
        <v>0.69513888888888897</v>
      </c>
      <c r="T52" s="471"/>
      <c r="U52" s="161">
        <v>0.72569444444444453</v>
      </c>
      <c r="V52" s="161"/>
      <c r="W52" s="161">
        <v>0.72569444444444453</v>
      </c>
      <c r="X52" s="333">
        <v>0.76666666666666672</v>
      </c>
      <c r="Y52" s="161">
        <v>0.80833333333333335</v>
      </c>
      <c r="Z52" s="161">
        <v>0.80833333333333335</v>
      </c>
      <c r="AA52" s="161">
        <v>0.82361111111111118</v>
      </c>
      <c r="AB52" s="161">
        <v>0.82361111111111118</v>
      </c>
      <c r="AC52" s="161"/>
      <c r="AD52" s="161">
        <v>0.9340277777777779</v>
      </c>
      <c r="AE52" s="161">
        <v>0.97430555555555565</v>
      </c>
      <c r="AF52" s="161"/>
      <c r="AG52" s="44"/>
    </row>
    <row r="53" spans="1:33" s="189" customFormat="1" ht="21.95" customHeight="1" x14ac:dyDescent="0.2">
      <c r="A53" s="102"/>
      <c r="B53" s="170" t="s">
        <v>210</v>
      </c>
      <c r="C53" s="163" t="s">
        <v>211</v>
      </c>
      <c r="D53" s="151" t="s">
        <v>23</v>
      </c>
      <c r="E53" s="161">
        <v>0.24305555555555555</v>
      </c>
      <c r="F53" s="161"/>
      <c r="G53" s="161">
        <v>0.30902777777777785</v>
      </c>
      <c r="H53" s="161">
        <v>0.30902777777777785</v>
      </c>
      <c r="I53" s="161">
        <v>0.3576388888888889</v>
      </c>
      <c r="J53" s="161">
        <v>0.37222222222222229</v>
      </c>
      <c r="K53" s="161">
        <v>0.41111111111111115</v>
      </c>
      <c r="L53" s="161">
        <v>0.41111111111111115</v>
      </c>
      <c r="M53" s="161">
        <v>0.41736111111111113</v>
      </c>
      <c r="N53" s="161">
        <v>0.41736111111111113</v>
      </c>
      <c r="O53" s="161">
        <v>0.52847222222222223</v>
      </c>
      <c r="P53" s="161">
        <v>0.61944444444444446</v>
      </c>
      <c r="Q53" s="471"/>
      <c r="R53" s="161">
        <v>0.68402777777777779</v>
      </c>
      <c r="S53" s="161">
        <v>0.70208333333333339</v>
      </c>
      <c r="T53" s="471"/>
      <c r="U53" s="161">
        <v>0.73263888888888895</v>
      </c>
      <c r="V53" s="161"/>
      <c r="W53" s="161">
        <v>0.73263888888888895</v>
      </c>
      <c r="X53" s="333">
        <v>0.77013888888888893</v>
      </c>
      <c r="Y53" s="161">
        <v>0.81180555555555556</v>
      </c>
      <c r="Z53" s="161">
        <v>0.81180555555555556</v>
      </c>
      <c r="AA53" s="161">
        <v>0.82708333333333339</v>
      </c>
      <c r="AB53" s="161">
        <v>0.82708333333333339</v>
      </c>
      <c r="AC53" s="161"/>
      <c r="AD53" s="161">
        <v>0.94097222222222232</v>
      </c>
      <c r="AE53" s="161">
        <v>0.98125000000000007</v>
      </c>
      <c r="AF53" s="161"/>
      <c r="AG53" s="44"/>
    </row>
    <row r="54" spans="1:33" s="189" customFormat="1" ht="21.95" customHeight="1" x14ac:dyDescent="0.2">
      <c r="A54" s="102"/>
      <c r="B54" s="170" t="s">
        <v>206</v>
      </c>
      <c r="C54" s="171" t="s">
        <v>207</v>
      </c>
      <c r="D54" s="151" t="s">
        <v>23</v>
      </c>
      <c r="E54" s="161">
        <v>0.25069444444444455</v>
      </c>
      <c r="F54" s="161"/>
      <c r="G54" s="161">
        <v>0.31666666666666682</v>
      </c>
      <c r="H54" s="161">
        <v>0.31666666666666682</v>
      </c>
      <c r="I54" s="161">
        <v>0.36527777777777787</v>
      </c>
      <c r="J54" s="161">
        <v>0.37986111111111126</v>
      </c>
      <c r="K54" s="161">
        <v>0.41875000000000012</v>
      </c>
      <c r="L54" s="161">
        <v>0.41875000000000012</v>
      </c>
      <c r="M54" s="161">
        <v>0.4250000000000001</v>
      </c>
      <c r="N54" s="161">
        <v>0.4250000000000001</v>
      </c>
      <c r="O54" s="161">
        <v>0.5361111111111112</v>
      </c>
      <c r="P54" s="161">
        <v>0.625</v>
      </c>
      <c r="Q54" s="471"/>
      <c r="R54" s="161">
        <v>0.69166666666666676</v>
      </c>
      <c r="S54" s="161">
        <v>0.70972222222222237</v>
      </c>
      <c r="T54" s="471"/>
      <c r="U54" s="161">
        <v>0.74027777777777792</v>
      </c>
      <c r="V54" s="161"/>
      <c r="W54" s="161">
        <v>0.74027777777777792</v>
      </c>
      <c r="X54" s="333">
        <v>0.7777777777777779</v>
      </c>
      <c r="Y54" s="161">
        <v>0.81944444444444453</v>
      </c>
      <c r="Z54" s="161">
        <v>0.81944444444444453</v>
      </c>
      <c r="AA54" s="161">
        <v>0.83472222222222237</v>
      </c>
      <c r="AB54" s="161">
        <v>0.83472222222222237</v>
      </c>
      <c r="AC54" s="161"/>
      <c r="AD54" s="161">
        <v>0.94861111111111129</v>
      </c>
      <c r="AE54" s="161">
        <v>0.98888888888888904</v>
      </c>
      <c r="AF54" s="161"/>
      <c r="AG54" s="44"/>
    </row>
    <row r="55" spans="1:33" s="189" customFormat="1" ht="21.95" customHeight="1" x14ac:dyDescent="0.2">
      <c r="A55" s="102"/>
      <c r="B55" s="170" t="s">
        <v>204</v>
      </c>
      <c r="C55" s="171" t="s">
        <v>205</v>
      </c>
      <c r="D55" s="151" t="s">
        <v>23</v>
      </c>
      <c r="E55" s="161">
        <v>0.25416666666666665</v>
      </c>
      <c r="F55" s="130"/>
      <c r="G55" s="161">
        <v>0.32013888888888892</v>
      </c>
      <c r="H55" s="161">
        <v>0.32013888888888892</v>
      </c>
      <c r="I55" s="161">
        <v>0.36874999999999997</v>
      </c>
      <c r="J55" s="161">
        <v>0.38333333333333336</v>
      </c>
      <c r="K55" s="161">
        <v>0.42222222222222222</v>
      </c>
      <c r="L55" s="161">
        <v>0.42222222222222222</v>
      </c>
      <c r="M55" s="161">
        <v>0.4284722222222222</v>
      </c>
      <c r="N55" s="161">
        <v>0.4284722222222222</v>
      </c>
      <c r="O55" s="161">
        <v>0.5395833333333333</v>
      </c>
      <c r="P55" s="161">
        <v>0.6284722222222221</v>
      </c>
      <c r="Q55" s="472"/>
      <c r="R55" s="161">
        <v>0.69513888888888886</v>
      </c>
      <c r="S55" s="161">
        <v>0.71319444444444446</v>
      </c>
      <c r="T55" s="472"/>
      <c r="U55" s="161">
        <v>0.74375000000000002</v>
      </c>
      <c r="V55" s="130"/>
      <c r="W55" s="161">
        <v>0.74375000000000002</v>
      </c>
      <c r="X55" s="333">
        <v>0.78125</v>
      </c>
      <c r="Y55" s="161">
        <v>0.82291666666666663</v>
      </c>
      <c r="Z55" s="161">
        <v>0.82291666666666663</v>
      </c>
      <c r="AA55" s="161">
        <v>0.83819444444444446</v>
      </c>
      <c r="AB55" s="161">
        <v>0.83819444444444446</v>
      </c>
      <c r="AC55" s="130"/>
      <c r="AD55" s="161">
        <v>0.95208333333333339</v>
      </c>
      <c r="AE55" s="161">
        <v>0.99236111111111114</v>
      </c>
      <c r="AF55" s="130"/>
      <c r="AG55" s="44"/>
    </row>
    <row r="56" spans="1:33" s="189" customFormat="1" ht="21.95" customHeight="1" x14ac:dyDescent="0.2">
      <c r="A56" s="102"/>
      <c r="B56" s="43" t="s">
        <v>21</v>
      </c>
      <c r="C56" s="171" t="s">
        <v>201</v>
      </c>
      <c r="D56" s="151" t="s">
        <v>23</v>
      </c>
      <c r="E56" s="161" t="s">
        <v>235</v>
      </c>
      <c r="F56" s="161"/>
      <c r="G56" s="161" t="s">
        <v>235</v>
      </c>
      <c r="H56" s="161" t="s">
        <v>235</v>
      </c>
      <c r="I56" s="161" t="s">
        <v>235</v>
      </c>
      <c r="J56" s="161" t="s">
        <v>235</v>
      </c>
      <c r="K56" s="161" t="s">
        <v>235</v>
      </c>
      <c r="L56" s="161" t="s">
        <v>235</v>
      </c>
      <c r="M56" s="161" t="s">
        <v>235</v>
      </c>
      <c r="N56" s="161" t="s">
        <v>235</v>
      </c>
      <c r="O56" s="161" t="s">
        <v>235</v>
      </c>
      <c r="P56" s="161" t="s">
        <v>235</v>
      </c>
      <c r="Q56" s="325">
        <v>0.65902777777777777</v>
      </c>
      <c r="R56" s="161" t="s">
        <v>235</v>
      </c>
      <c r="S56" s="161" t="s">
        <v>235</v>
      </c>
      <c r="T56" s="325">
        <v>0.70347222222222217</v>
      </c>
      <c r="U56" s="161" t="s">
        <v>235</v>
      </c>
      <c r="V56" s="161"/>
      <c r="W56" s="161" t="s">
        <v>235</v>
      </c>
      <c r="X56" s="161" t="s">
        <v>235</v>
      </c>
      <c r="Y56" s="161" t="s">
        <v>235</v>
      </c>
      <c r="Z56" s="161" t="s">
        <v>235</v>
      </c>
      <c r="AA56" s="161" t="s">
        <v>235</v>
      </c>
      <c r="AB56" s="161" t="s">
        <v>235</v>
      </c>
      <c r="AC56" s="161"/>
      <c r="AD56" s="161" t="s">
        <v>235</v>
      </c>
      <c r="AE56" s="161">
        <v>0.99236111111111114</v>
      </c>
      <c r="AF56" s="161"/>
      <c r="AG56" s="44"/>
    </row>
    <row r="57" spans="1:33" s="189" customFormat="1" ht="21.95" customHeight="1" x14ac:dyDescent="0.2">
      <c r="A57" s="102"/>
      <c r="B57" s="43" t="s">
        <v>21</v>
      </c>
      <c r="C57" s="171" t="s">
        <v>202</v>
      </c>
      <c r="D57" s="151" t="s">
        <v>23</v>
      </c>
      <c r="E57" s="161">
        <v>0.26250000000000018</v>
      </c>
      <c r="F57" s="161"/>
      <c r="G57" s="161">
        <v>0.32847222222222244</v>
      </c>
      <c r="H57" s="161">
        <v>0.32847222222222244</v>
      </c>
      <c r="I57" s="161">
        <v>0.37708333333333349</v>
      </c>
      <c r="J57" s="161">
        <v>0.39166666666666689</v>
      </c>
      <c r="K57" s="161">
        <v>0.43055555555555575</v>
      </c>
      <c r="L57" s="161">
        <v>0.43055555555555575</v>
      </c>
      <c r="M57" s="161">
        <v>0.43680555555555572</v>
      </c>
      <c r="N57" s="161">
        <v>0.43680555555555572</v>
      </c>
      <c r="O57" s="161">
        <v>0.54791666666666683</v>
      </c>
      <c r="P57" s="161">
        <v>0.63680555555555562</v>
      </c>
      <c r="Q57" s="156"/>
      <c r="R57" s="161">
        <v>0.70347222222222239</v>
      </c>
      <c r="S57" s="161">
        <v>0.72152777777777799</v>
      </c>
      <c r="T57" s="156"/>
      <c r="U57" s="161">
        <v>0.75208333333333355</v>
      </c>
      <c r="V57" s="161"/>
      <c r="W57" s="161">
        <v>0.75208333333333355</v>
      </c>
      <c r="X57" s="333">
        <v>0.78958333333333353</v>
      </c>
      <c r="Y57" s="161">
        <v>0.83125000000000016</v>
      </c>
      <c r="Z57" s="161">
        <v>0.83125000000000016</v>
      </c>
      <c r="AA57" s="161">
        <v>0.84513888888888899</v>
      </c>
      <c r="AB57" s="161">
        <v>0.84513888888888899</v>
      </c>
      <c r="AC57" s="161"/>
      <c r="AD57" s="161">
        <v>0.96041666666666692</v>
      </c>
      <c r="AE57" s="161">
        <v>1.0006944444444446</v>
      </c>
      <c r="AF57" s="161"/>
      <c r="AG57" s="44"/>
    </row>
    <row r="58" spans="1:33" s="189" customFormat="1" ht="21.95" customHeight="1" x14ac:dyDescent="0.2">
      <c r="A58" s="102"/>
      <c r="B58" s="450" t="s">
        <v>21</v>
      </c>
      <c r="C58" s="218" t="s">
        <v>37</v>
      </c>
      <c r="D58" s="165" t="s">
        <v>38</v>
      </c>
      <c r="E58" s="130">
        <v>0.26458333333333339</v>
      </c>
      <c r="F58" s="130"/>
      <c r="G58" s="130">
        <v>0.33055555555555566</v>
      </c>
      <c r="H58" s="161">
        <v>0.33055555555555566</v>
      </c>
      <c r="I58" s="130">
        <v>0.37916666666666671</v>
      </c>
      <c r="J58" s="130">
        <v>0.3937500000000001</v>
      </c>
      <c r="K58" s="130">
        <v>0.43263888888888896</v>
      </c>
      <c r="L58" s="161">
        <v>0.43263888888888896</v>
      </c>
      <c r="M58" s="130">
        <v>0.43888888888888894</v>
      </c>
      <c r="N58" s="161">
        <v>0.43888888888888894</v>
      </c>
      <c r="O58" s="130">
        <v>0.55000000000000004</v>
      </c>
      <c r="P58" s="130">
        <v>0.63888888888888884</v>
      </c>
      <c r="Q58" s="156">
        <v>0.66111111111111109</v>
      </c>
      <c r="R58" s="130">
        <v>0.7055555555555556</v>
      </c>
      <c r="S58" s="130">
        <v>0.7236111111111112</v>
      </c>
      <c r="T58" s="156">
        <v>0.7055555555555556</v>
      </c>
      <c r="U58" s="130">
        <v>0.75416666666666676</v>
      </c>
      <c r="V58" s="130"/>
      <c r="W58" s="161">
        <v>0.75416666666666676</v>
      </c>
      <c r="X58" s="346">
        <v>0.79166666666666674</v>
      </c>
      <c r="Y58" s="130">
        <v>0.83333333333333337</v>
      </c>
      <c r="Z58" s="161">
        <v>0.83333333333333337</v>
      </c>
      <c r="AA58" s="130">
        <v>0.84722222222222221</v>
      </c>
      <c r="AB58" s="161">
        <v>0.84722222222222221</v>
      </c>
      <c r="AC58" s="130"/>
      <c r="AD58" s="130">
        <v>0.96250000000000013</v>
      </c>
      <c r="AE58" s="130">
        <v>1.0027777777777778</v>
      </c>
      <c r="AF58" s="130"/>
      <c r="AG58" s="42"/>
    </row>
    <row r="59" spans="1:33" s="189" customFormat="1" ht="21.95" customHeight="1" x14ac:dyDescent="0.2">
      <c r="A59" s="102"/>
      <c r="B59" s="451"/>
      <c r="C59" s="218" t="s">
        <v>22</v>
      </c>
      <c r="D59" s="151" t="s">
        <v>23</v>
      </c>
      <c r="E59" s="130"/>
      <c r="F59" s="130"/>
      <c r="G59" s="130"/>
      <c r="H59" s="161">
        <v>0.33749999999999997</v>
      </c>
      <c r="I59" s="130"/>
      <c r="J59" s="130"/>
      <c r="K59" s="130"/>
      <c r="L59" s="161">
        <v>0.44097222222222227</v>
      </c>
      <c r="M59" s="130"/>
      <c r="N59" s="161">
        <v>0.44097222222222227</v>
      </c>
      <c r="O59" s="130"/>
      <c r="P59" s="130"/>
      <c r="Q59" s="130"/>
      <c r="R59" s="130"/>
      <c r="S59" s="161"/>
      <c r="T59" s="130"/>
      <c r="U59" s="130"/>
      <c r="V59" s="130"/>
      <c r="W59" s="161">
        <v>0.76111111111111107</v>
      </c>
      <c r="X59" s="346"/>
      <c r="Y59" s="130"/>
      <c r="Z59" s="161">
        <v>0.84027777777777779</v>
      </c>
      <c r="AA59" s="130"/>
      <c r="AB59" s="161">
        <v>0.85416666666666663</v>
      </c>
      <c r="AC59" s="130"/>
      <c r="AD59" s="130"/>
      <c r="AE59" s="130"/>
      <c r="AF59" s="130"/>
      <c r="AG59" s="42"/>
    </row>
    <row r="60" spans="1:33" s="189" customFormat="1" ht="21.95" customHeight="1" thickBot="1" x14ac:dyDescent="0.25">
      <c r="A60" s="102"/>
      <c r="B60" s="268" t="s">
        <v>199</v>
      </c>
      <c r="C60" s="347" t="s">
        <v>37</v>
      </c>
      <c r="D60" s="179" t="s">
        <v>38</v>
      </c>
      <c r="E60" s="343"/>
      <c r="F60" s="343"/>
      <c r="G60" s="343"/>
      <c r="H60" s="348">
        <v>0.3527777777777778</v>
      </c>
      <c r="I60" s="343"/>
      <c r="J60" s="343"/>
      <c r="K60" s="343"/>
      <c r="L60" s="348">
        <v>0.45624999999999999</v>
      </c>
      <c r="M60" s="343"/>
      <c r="N60" s="348">
        <v>0.45624999999999999</v>
      </c>
      <c r="O60" s="343"/>
      <c r="P60" s="343"/>
      <c r="Q60" s="343"/>
      <c r="R60" s="343"/>
      <c r="S60" s="343"/>
      <c r="T60" s="343"/>
      <c r="U60" s="344"/>
      <c r="V60" s="344"/>
      <c r="W60" s="348">
        <v>0.77638888888888891</v>
      </c>
      <c r="X60" s="343"/>
      <c r="Y60" s="343"/>
      <c r="Z60" s="348">
        <v>0.85555555555555562</v>
      </c>
      <c r="AA60" s="343"/>
      <c r="AB60" s="348">
        <v>0.86944444444444446</v>
      </c>
      <c r="AC60" s="343"/>
      <c r="AD60" s="343"/>
      <c r="AE60" s="343"/>
      <c r="AF60" s="343"/>
      <c r="AG60" s="85"/>
    </row>
    <row r="61" spans="1:33" s="189" customFormat="1" ht="21.95" customHeight="1" x14ac:dyDescent="0.25">
      <c r="A61" s="102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3" s="189" customFormat="1" ht="15.75" customHeight="1" x14ac:dyDescent="0.25">
      <c r="A62" s="102"/>
      <c r="B62" s="182" t="s">
        <v>230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3" s="189" customFormat="1" ht="15" customHeight="1" x14ac:dyDescent="0.25">
      <c r="A63" s="102"/>
      <c r="B63" s="182" t="s">
        <v>231</v>
      </c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3" s="189" customFormat="1" ht="15" customHeight="1" x14ac:dyDescent="0.2">
      <c r="A64" s="102"/>
      <c r="B64" s="182" t="s">
        <v>232</v>
      </c>
      <c r="C64" s="108"/>
      <c r="E64" s="100"/>
      <c r="F64" s="100"/>
      <c r="G64" s="101"/>
      <c r="H64" s="101"/>
      <c r="I64" s="101"/>
      <c r="J64" s="101"/>
      <c r="K64" s="101"/>
      <c r="L64" s="101"/>
      <c r="M64" s="101"/>
      <c r="N64" s="108"/>
      <c r="O64" s="108"/>
      <c r="P64" s="108"/>
      <c r="Q64" s="108"/>
      <c r="R64" s="350"/>
      <c r="S64" s="350"/>
      <c r="T64" s="350"/>
      <c r="U64" s="350"/>
      <c r="V64" s="350"/>
      <c r="W64" s="350"/>
      <c r="X64" s="350"/>
      <c r="Y64" s="350"/>
      <c r="Z64" s="350"/>
      <c r="AA64" s="108"/>
      <c r="AB64" s="108"/>
      <c r="AC64" s="108"/>
      <c r="AE64" s="244"/>
    </row>
    <row r="65" spans="1:31" s="189" customFormat="1" ht="15" customHeight="1" x14ac:dyDescent="0.2">
      <c r="A65" s="102"/>
      <c r="B65" s="182" t="s">
        <v>69</v>
      </c>
      <c r="C65" s="108"/>
      <c r="D65" s="108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0"/>
      <c r="AB65" s="350"/>
      <c r="AC65" s="108"/>
      <c r="AE65" s="244"/>
    </row>
    <row r="66" spans="1:31" s="189" customFormat="1" ht="15" customHeight="1" x14ac:dyDescent="0.2">
      <c r="A66" s="102"/>
      <c r="B66" s="182" t="s">
        <v>233</v>
      </c>
      <c r="C66" s="108"/>
      <c r="D66" s="108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50"/>
      <c r="AA66" s="350"/>
      <c r="AB66" s="350"/>
      <c r="AC66" s="108"/>
      <c r="AE66" s="244"/>
    </row>
    <row r="67" spans="1:31" s="189" customFormat="1" ht="15.95" customHeight="1" x14ac:dyDescent="0.2">
      <c r="A67" s="102"/>
      <c r="B67" s="183" t="s">
        <v>72</v>
      </c>
      <c r="C67" s="184"/>
      <c r="D67" s="108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0"/>
      <c r="W67" s="350"/>
      <c r="X67" s="350"/>
      <c r="Y67" s="350"/>
      <c r="Z67" s="350"/>
      <c r="AA67" s="350"/>
      <c r="AB67" s="350"/>
      <c r="AC67" s="350"/>
      <c r="AE67" s="244"/>
    </row>
    <row r="68" spans="1:31" s="189" customFormat="1" ht="15.95" customHeight="1" x14ac:dyDescent="0.2">
      <c r="A68" s="102"/>
      <c r="B68" s="183" t="s">
        <v>73</v>
      </c>
      <c r="C68" s="184"/>
      <c r="D68" s="108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108"/>
      <c r="AE68" s="244"/>
    </row>
    <row r="69" spans="1:31" s="189" customFormat="1" ht="15.95" customHeight="1" x14ac:dyDescent="0.25">
      <c r="A69" s="102"/>
      <c r="B69" s="183" t="s">
        <v>74</v>
      </c>
      <c r="C69" s="184"/>
      <c r="D69" s="108"/>
      <c r="E69" s="108"/>
      <c r="F69" s="108"/>
      <c r="G69"/>
      <c r="H69"/>
      <c r="I69"/>
      <c r="J69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E69" s="244"/>
    </row>
    <row r="70" spans="1:31" s="189" customFormat="1" ht="15.95" customHeight="1" x14ac:dyDescent="0.25">
      <c r="A70" s="102"/>
      <c r="B70" s="185" t="s">
        <v>75</v>
      </c>
      <c r="C70" s="184"/>
      <c r="D70" s="108"/>
      <c r="E70" s="350"/>
      <c r="F70" s="350"/>
      <c r="G70"/>
      <c r="H70"/>
      <c r="I70"/>
      <c r="J7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0"/>
      <c r="W70" s="350"/>
      <c r="X70" s="350"/>
      <c r="Y70" s="350"/>
      <c r="Z70" s="350"/>
      <c r="AA70" s="350"/>
      <c r="AB70" s="350"/>
      <c r="AC70" s="108"/>
      <c r="AE70" s="244"/>
    </row>
    <row r="71" spans="1:31" s="189" customFormat="1" ht="15.95" customHeight="1" x14ac:dyDescent="0.25">
      <c r="A71" s="102"/>
      <c r="B71" s="183" t="s">
        <v>76</v>
      </c>
      <c r="C71" s="106"/>
      <c r="D71" s="108"/>
      <c r="E71" s="108"/>
      <c r="F71" s="108"/>
      <c r="G71"/>
      <c r="H71"/>
      <c r="I71"/>
      <c r="J71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E71" s="244"/>
    </row>
    <row r="72" spans="1:31" s="189" customFormat="1" ht="15.95" customHeight="1" x14ac:dyDescent="0.25">
      <c r="A72" s="102"/>
      <c r="B72" s="183" t="s">
        <v>77</v>
      </c>
      <c r="C72" s="106"/>
      <c r="D72" s="108"/>
      <c r="E72" s="108"/>
      <c r="F72" s="108"/>
      <c r="G72"/>
      <c r="H72"/>
      <c r="I72"/>
      <c r="J72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E72" s="244"/>
    </row>
    <row r="73" spans="1:31" s="189" customFormat="1" ht="15.95" customHeight="1" x14ac:dyDescent="0.25">
      <c r="A73" s="102"/>
      <c r="B73" s="185" t="s">
        <v>78</v>
      </c>
      <c r="C73" s="185"/>
      <c r="D73" s="108"/>
      <c r="E73" s="108"/>
      <c r="F73" s="108"/>
      <c r="G73"/>
      <c r="H73"/>
      <c r="I73"/>
      <c r="J73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E73" s="244"/>
    </row>
    <row r="74" spans="1:31" s="189" customFormat="1" ht="15.95" customHeight="1" x14ac:dyDescent="0.25">
      <c r="A74" s="102"/>
      <c r="B74" s="102"/>
      <c r="C74" s="351"/>
      <c r="D74" s="108"/>
      <c r="E74" s="108"/>
      <c r="F74" s="108"/>
      <c r="G74"/>
      <c r="H74"/>
      <c r="I74"/>
      <c r="J74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E74" s="244"/>
    </row>
    <row r="75" spans="1:31" s="189" customFormat="1" ht="18" x14ac:dyDescent="0.25">
      <c r="A75" s="102"/>
      <c r="C75" s="352"/>
      <c r="D75" s="353"/>
      <c r="E75" s="354"/>
      <c r="F75" s="354"/>
      <c r="G75"/>
      <c r="H75"/>
      <c r="I75"/>
      <c r="J75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  <c r="W75" s="354"/>
      <c r="X75" s="354"/>
      <c r="Y75" s="354"/>
      <c r="Z75" s="354"/>
      <c r="AA75" s="354"/>
      <c r="AB75" s="354"/>
      <c r="AC75" s="354"/>
      <c r="AE75" s="244"/>
    </row>
    <row r="76" spans="1:31" s="189" customFormat="1" ht="15.75" x14ac:dyDescent="0.25">
      <c r="A76" s="102"/>
      <c r="B76" s="102"/>
      <c r="C76" s="102"/>
      <c r="E76" s="241"/>
      <c r="F76" s="241"/>
      <c r="G76"/>
      <c r="H76"/>
      <c r="I76"/>
      <c r="J76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E76" s="244"/>
    </row>
    <row r="77" spans="1:31" ht="15.75" x14ac:dyDescent="0.25">
      <c r="E77" s="241"/>
      <c r="F77" s="241"/>
      <c r="G77"/>
      <c r="H77"/>
      <c r="I77"/>
      <c r="J77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</row>
    <row r="78" spans="1:31" s="189" customFormat="1" ht="15.75" x14ac:dyDescent="0.25">
      <c r="A78" s="102"/>
      <c r="B78" s="102"/>
      <c r="C78" s="102"/>
      <c r="E78" s="355"/>
      <c r="F78" s="355"/>
      <c r="G78"/>
      <c r="H78"/>
      <c r="I78"/>
      <c r="J78"/>
      <c r="K78" s="355"/>
      <c r="L78" s="355"/>
      <c r="M78" s="355"/>
      <c r="N78" s="355"/>
      <c r="O78" s="355"/>
      <c r="P78" s="355"/>
      <c r="Q78" s="355"/>
      <c r="R78" s="355"/>
      <c r="S78" s="355"/>
      <c r="T78" s="355"/>
      <c r="U78" s="355"/>
      <c r="V78" s="355"/>
      <c r="W78" s="355"/>
      <c r="X78" s="355"/>
      <c r="Y78" s="355"/>
      <c r="Z78" s="355"/>
      <c r="AA78" s="355"/>
      <c r="AB78" s="355"/>
      <c r="AC78" s="355"/>
      <c r="AE78" s="244"/>
    </row>
    <row r="79" spans="1:31" ht="15.75" x14ac:dyDescent="0.25">
      <c r="G79"/>
      <c r="H79"/>
      <c r="I79"/>
      <c r="J79"/>
    </row>
    <row r="80" spans="1:31" s="189" customFormat="1" ht="15.75" x14ac:dyDescent="0.25">
      <c r="A80" s="102"/>
      <c r="B80" s="102"/>
      <c r="C80" s="102"/>
      <c r="E80" s="355"/>
      <c r="F80" s="355"/>
      <c r="G80"/>
      <c r="H80"/>
      <c r="I80"/>
      <c r="J80"/>
      <c r="K80" s="355"/>
      <c r="L80" s="355"/>
      <c r="M80" s="355"/>
      <c r="N80" s="355"/>
      <c r="O80" s="355"/>
      <c r="P80" s="355"/>
      <c r="Q80" s="355"/>
      <c r="R80" s="355"/>
      <c r="S80" s="355"/>
      <c r="T80" s="355"/>
      <c r="U80" s="355"/>
      <c r="V80" s="355"/>
      <c r="W80" s="355"/>
      <c r="X80" s="355"/>
      <c r="Y80" s="355"/>
      <c r="Z80" s="355"/>
      <c r="AA80" s="355"/>
      <c r="AB80" s="355"/>
      <c r="AC80" s="355"/>
      <c r="AE80" s="244"/>
    </row>
    <row r="81" spans="7:10" ht="15.75" x14ac:dyDescent="0.25">
      <c r="G81"/>
      <c r="H81"/>
      <c r="I81"/>
      <c r="J81"/>
    </row>
    <row r="82" spans="7:10" ht="15.75" x14ac:dyDescent="0.25">
      <c r="G82"/>
      <c r="H82"/>
      <c r="I82"/>
      <c r="J82"/>
    </row>
    <row r="83" spans="7:10" ht="15.75" x14ac:dyDescent="0.25">
      <c r="G83"/>
      <c r="H83"/>
      <c r="I83"/>
      <c r="J83"/>
    </row>
    <row r="84" spans="7:10" ht="15.75" x14ac:dyDescent="0.25">
      <c r="G84"/>
      <c r="H84"/>
      <c r="I84"/>
      <c r="J84"/>
    </row>
    <row r="85" spans="7:10" ht="15.75" x14ac:dyDescent="0.25">
      <c r="G85"/>
      <c r="H85"/>
      <c r="I85"/>
      <c r="J85"/>
    </row>
    <row r="86" spans="7:10" ht="15.75" x14ac:dyDescent="0.25">
      <c r="G86"/>
      <c r="H86"/>
      <c r="I86"/>
      <c r="J86"/>
    </row>
    <row r="87" spans="7:10" ht="15.75" x14ac:dyDescent="0.25">
      <c r="G87"/>
      <c r="H87"/>
      <c r="I87"/>
      <c r="J87"/>
    </row>
    <row r="88" spans="7:10" ht="15.75" x14ac:dyDescent="0.25">
      <c r="G88"/>
      <c r="H88"/>
      <c r="I88"/>
      <c r="J88"/>
    </row>
    <row r="89" spans="7:10" ht="15.75" x14ac:dyDescent="0.25">
      <c r="G89"/>
      <c r="H89"/>
      <c r="I89"/>
      <c r="J89"/>
    </row>
  </sheetData>
  <mergeCells count="14">
    <mergeCell ref="F11:F23"/>
    <mergeCell ref="K11:K23"/>
    <mergeCell ref="B24:B25"/>
    <mergeCell ref="C1:AC1"/>
    <mergeCell ref="D2:AC2"/>
    <mergeCell ref="B8:B9"/>
    <mergeCell ref="B28:B29"/>
    <mergeCell ref="B58:B59"/>
    <mergeCell ref="T44:T55"/>
    <mergeCell ref="Q44:Q55"/>
    <mergeCell ref="B42:B43"/>
    <mergeCell ref="B38:B39"/>
    <mergeCell ref="B36:B37"/>
    <mergeCell ref="D31:AG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Zał. nr 10a</vt:lpstr>
      <vt:lpstr>Zał. nr 10b</vt:lpstr>
      <vt:lpstr>Zał. nr 10c</vt:lpstr>
      <vt:lpstr>Zał. nr 10d</vt:lpstr>
      <vt:lpstr>Zał. nr 11a</vt:lpstr>
      <vt:lpstr>Zał. nr 11a (1)</vt:lpstr>
      <vt:lpstr>Zał. nr 11a (2)</vt:lpstr>
      <vt:lpstr>Zał. nr 11a (3)</vt:lpstr>
      <vt:lpstr>Zał. nr 11b</vt:lpstr>
      <vt:lpstr>Zał. nr 11c </vt:lpstr>
      <vt:lpstr>Zał. nr 11d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P_Czarnecki</dc:creator>
  <cp:lastModifiedBy>P_Czarnecki</cp:lastModifiedBy>
  <dcterms:created xsi:type="dcterms:W3CDTF">2021-05-11T08:43:01Z</dcterms:created>
  <dcterms:modified xsi:type="dcterms:W3CDTF">2021-05-13T10:36:35Z</dcterms:modified>
</cp:coreProperties>
</file>